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8232"/>
  </bookViews>
  <sheets>
    <sheet name="Sheet1" sheetId="1" r:id="rId1"/>
  </sheets>
  <calcPr calcId="14562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<sst xmlns="http://schemas.openxmlformats.org/spreadsheetml/2006/main" count="530" uniqueCount="530">
  <si>
    <t>Symbol</t>
  </si>
  <si>
    <t>Notifying Member</t>
  </si>
  <si>
    <t>Date of distribution</t>
  </si>
  <si>
    <t>Type</t>
  </si>
  <si>
    Products (free text)
    <d:r xmlns:d="http://schemas.openxmlformats.org/spreadsheetml/2006/main">
      <d:rPr>
        <d:b/>
        <d:sz val="11"/>
        <d:rFont val="Calibri"/>
      </d:rPr>
      <d:t xml:space="preserve">Products (free text)
</d:t>
    </d:r>
    <d:r xmlns:d="http://schemas.openxmlformats.org/spreadsheetml/2006/main">
      <d:rPr>
        <d:i/>
        <d:sz val="8"/>
        <d:color rgb="FF000000"/>
        <d:rFont val="Calibri"/>
      </d:rPr>
      <d:t xml:space="preserve">(Content in italic is reproduced from the parent notification)</d:t>
    </d:r>
  </si>
  <si>
    Products (HS Codes)
    <d:r xmlns:d="http://schemas.openxmlformats.org/spreadsheetml/2006/main">
      <d:rPr>
        <d:b/>
        <d:sz val="11"/>
        <d:rFont val="Calibri"/>
      </d:rPr>
      <d:t xml:space="preserve">Products (HS codes)
</d:t>
    </d:r>
    <d:r xmlns:d="http://schemas.openxmlformats.org/spreadsheetml/2006/main">
      <d:rPr>
        <d:i/>
        <d:sz val="8"/>
        <d:color rgb="FF000000"/>
        <d:rFont val="Calibri"/>
      </d:rPr>
      <d:t xml:space="preserve">(Content in italic is reproduced from the parent notification)</d:t>
    </d:r>
  </si>
  <si>
    Products (ICS Codes)
    <d:r xmlns:d="http://schemas.openxmlformats.org/spreadsheetml/2006/main">
      <d:rPr>
        <d:b/>
        <d:sz val="11"/>
        <d:rFont val="Calibri"/>
      </d:rPr>
      <d:t xml:space="preserve">Products (ICS codes)
</d:t>
    </d:r>
    <d:r xmlns:d="http://schemas.openxmlformats.org/spreadsheetml/2006/main">
      <d:rPr>
        <d:i/>
        <d:sz val="8"/>
        <d:color rgb="FF000000"/>
        <d:rFont val="Calibri"/>
      </d:rPr>
      <d:t xml:space="preserve">(Content in italic is reproduced from the parent notification)</d:t>
    </d:r>
  </si>
  <si>
    Objective of Measure
    <d:r xmlns:d="http://schemas.openxmlformats.org/spreadsheetml/2006/main">
      <d:rPr>
        <d:b/>
        <d:sz val="11"/>
        <d:rFont val="Calibri"/>
      </d:rPr>
      <d:t xml:space="preserve">Objective of measure
</d:t>
    </d:r>
    <d:r xmlns:d="http://schemas.openxmlformats.org/spreadsheetml/2006/main">
      <d:rPr>
        <d:i/>
        <d:sz val="8"/>
        <d:color rgb="FF000000"/>
        <d:rFont val="Calibri"/>
      </d:rPr>
      <d:t xml:space="preserve">(Content in italic is reproduced from the parent notification)</d:t>
    </d:r>
  </si>
  <si>
    <t>Link (EN)</t>
  </si>
  <si>
    <t>Link (FR)</t>
  </si>
  <si>
    <t>Link (ES)</t>
  </si>
  <si>
    <t>G/TBT/N/ARE/455#G/TBT/N/BHR/559#G/TBT/N/KWT/447#G/TBT/N/OMN/392#G/TBT/N/QAT/557#G/TBT/N/SAU/1100#G/TBT/N/YEM/160</t>
  </si>
  <si>
    <t>Bahrain, Kingdom of</t>
  </si>
  <si>
    <t>Regular notification</t>
  </si>
  <si>
    <d:r xmlns:d="http://schemas.openxmlformats.org/spreadsheetml/2006/main">
      <d:rPr>
        <d:sz val="11"/>
        <d:rFont val="Calibri"/>
      </d:rPr>
      <d:t xml:space="preserve">67.230 - Prepackaged and prepared foods; </d:t>
    </d:r>
  </si>
  <si>
    <d:r xmlns:d="http://schemas.openxmlformats.org/spreadsheetml/2006/main">
      <d:rPr>
        <d:sz val="11"/>
        <d:rFont val="Calibri"/>
      </d:rPr>
      <d:t xml:space="preserve">Consumer information, labelling; </d:t>
    </d:r>
  </si>
  <si>
    <t>Kuwait, the State of</t>
  </si>
  <si>
    <t>Oman</t>
  </si>
  <si>
    <t>Qatar</t>
  </si>
  <si>
    <t>Saudi Arabia, Kingdom of</t>
  </si>
  <si>
    <t>United Arab Emirates</t>
  </si>
  <si>
    <t>Yemen</t>
  </si>
  <si>
    <t>G/TBT/N/ARE/456#G/TBT/N/BHR/560#G/TBT/N/KWT/448#G/TBT/N/OMN/393#G/TBT/N/QAT/558#G/TBT/N/SAU/1101#G/TBT/N/YEM/161</t>
  </si>
  <si>
    <t>G/TBT/N/BDI/14</t>
  </si>
  <si>
    <t>Burundi</t>
  </si>
  <si>
    <d:r xmlns:d="http://schemas.openxmlformats.org/spreadsheetml/2006/main">
      <d:rPr>
        <d:sz val="11"/>
        <d:rFont val="Calibri"/>
      </d:rPr>
      <d:t xml:space="preserve">67.180.10 - Sugar and sugar products; </d:t>
    </d:r>
  </si>
  <si>
    <d:r xmlns:d="http://schemas.openxmlformats.org/spreadsheetml/2006/main">
      <d:rPr>
        <d:sz val="11"/>
        <d:rFont val="Calibri"/>
      </d:rPr>
      <d:t xml:space="preserve">Consumer information, labelling; Prevention of deceptive practices and consumer protection; Protection of human health or safety; Protection of the environment; Quality requirements; Harmonization; Reducing trade barriers and facilitating trade; </d:t>
    </d:r>
  </si>
  <si>
    <t>G/TBT/N/BDI/15</t>
  </si>
  <si>
    <t>G/TBT/N/CAN/575</t>
  </si>
  <si>
    <t>Canada</t>
  </si>
  <si>
    <d:r xmlns:d="http://schemas.openxmlformats.org/spreadsheetml/2006/main">
      <d:rPr>
        <d:sz val="11"/>
        <d:rFont val="Calibri"/>
      </d:rPr>
      <d:t xml:space="preserve">Alcoholic beverages (HS Code: 220860; ICS Codes: 67.160.10)</d:t>
    </d:r>
    <d:r xmlns:d="http://schemas.openxmlformats.org/spreadsheetml/2006/main">
      <d:rPr>
        <d:sz val="11"/>
        <d:color rgb="FF000000"/>
        <d:rFont val="Calibri"/>
      </d:rPr>
      <d:t xml:space="preserve"/>
    </d:r>
  </si>
  <si>
    <d:r xmlns:d="http://schemas.openxmlformats.org/spreadsheetml/2006/main">
      <d:rPr>
        <d:sz val="11"/>
        <d:rFont val="Calibri"/>
      </d:rPr>
      <d:t xml:space="preserve">220860 - - Vodka; </d:t>
    </d:r>
  </si>
  <si>
    <d:r xmlns:d="http://schemas.openxmlformats.org/spreadsheetml/2006/main">
      <d:rPr>
        <d:sz val="11"/>
        <d:rFont val="Calibri"/>
      </d:rPr>
      <d:t xml:space="preserve">67.160.10 - Alcoholic beverages; </d:t>
    </d:r>
  </si>
  <si>
    <d:r xmlns:d="http://schemas.openxmlformats.org/spreadsheetml/2006/main">
      <d:rPr>
        <d:sz val="11"/>
        <d:rFont val="Calibri"/>
      </d:rPr>
      <d:t xml:space="preserve">Reducing trade barriers and facilitating trade; </d:t>
    </d:r>
  </si>
  <si>
    <t>G/TBT/N/CHL/465</t>
  </si>
  <si>
    <t>Chile</t>
  </si>
  <si>
    <t>Agricultural pesticides</t>
  </si>
  <si>
    <d:r xmlns:d="http://schemas.openxmlformats.org/spreadsheetml/2006/main">
      <d:rPr>
        <d:sz val="11"/>
        <d:rFont val="Calibri"/>
      </d:rPr>
      <d:t xml:space="preserve">65.100 - Pesticides and other agrochemicals; </d:t>
    </d:r>
  </si>
  <si>
    <d:r xmlns:d="http://schemas.openxmlformats.org/spreadsheetml/2006/main">
      <d:rPr>
        <d:sz val="11"/>
        <d:rFont val="Calibri"/>
      </d:rPr>
      <d:t xml:space="preserve">Protection of human health or safety; Protection of animal or plant life or health; Protection of the environment; </d:t>
    </d:r>
  </si>
  <si>
    <t>G/TBT/N/IDN/16/Add.2</t>
  </si>
  <si>
    <t>Indonesia</t>
  </si>
  <si>
    <t>Addendum</t>
  </si>
  <si>
    <d:r xmlns:d="http://schemas.openxmlformats.org/spreadsheetml/2006/main">
      <d:rPr>
        <d:i/>
        <d:sz val="11"/>
        <d:rFont val="Calibri"/>
      </d:rPr>
      <d:t xml:space="preserve">1. SNI 07-2052-2002, Steel bar for concrete reinforcement and SNI 07-0065-2002, Re-rolled concrete enforcement steel bars:  HS:  7214.20.11.00,  7214.20.19.00,  7214.20.21.00,   7214.20.29.00, 7214.99.10.10, 7214.99.10.90,  7214.99.90.10,  7214.99.90.90 2. SNI 07-0954-2005  Concrete reinforcement steel bar in reel:  HS 7213.10.00.10, 7213.10.00.90,  7213.91.00.00,  7213.99.00.00</d:t>
    </d:r>
    <d:r xmlns:d="http://schemas.openxmlformats.org/spreadsheetml/2006/main">
      <d:rPr>
        <d:sz val="11"/>
        <d:color rgb="FF000000"/>
        <d:rFont val="Calibri"/>
      </d:rPr>
      <d:t xml:space="preserve"/>
    </d:r>
  </si>
  <si>
    <d:r xmlns:d="http://schemas.openxmlformats.org/spreadsheetml/2006/main">
      <d:rPr>
        <d:sz val="11"/>
        <d:rFont val="Calibri"/>
      </d:rPr>
      <d:t xml:space="preserve">721310 - - Containing indentations, ribs, grooves or other deformations produced during the rolling process; 721420 - - Containing indentations, ribs, grooves or other deformations produced during the rolling process or twisted after rolling; 721430 - - Other, of free-cutting steel; 721550 - - Other, not further worked than cold-formed or cold-finished; 722790 - - Other; 722810 - - Bars and rods, of high speed steel; 722830 - - Other bars and rods, not further worked than hot-rolled, hot-drawn or extruded; 722840 - - Other bars and rods, not further worked than forged; 722860 - - Other bars and rods; 72139 - - Other:; 72149 - - Other:;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721310 - - Containing indentations, ribs, grooves or other deformations produced during the rolling process; 721391 - -- Of circular cross-section measuring less than 14 mm in diameter; 721399 - -- Other; 721420 - - Containing indentations, ribs, grooves or other deformations produced during the rolling process or twisted after rolling; 721499 - -- Other; </d:t>
    </d:r>
  </si>
  <si>
    <d:r xmlns:d="http://schemas.openxmlformats.org/spreadsheetml/2006/main">
      <d:rPr>
        <d:sz val="11"/>
        <d:rFont val="Calibri"/>
      </d:rPr>
      <d:t xml:space="preserve">77.140.15 - Steels for reinforcement of concrete; </d:t>
    </d:r>
  </si>
  <si>
    <t>G/TBT/N/TPKM/352</t>
  </si>
  <si>
    <t>Chinese Taipei</t>
  </si>
  <si>
    <d:r xmlns:d="http://schemas.openxmlformats.org/spreadsheetml/2006/main">
      <d:rPr>
        <d:sz val="11"/>
        <d:rFont val="Calibri"/>
      </d:rPr>
      <d:t xml:space="preserve">Wireless chargers</d:t>
    </d:r>
    <d:r xmlns:d="http://schemas.openxmlformats.org/spreadsheetml/2006/main">
      <d:rPr>
        <d:sz val="11"/>
        <d:color rgb="FF000000"/>
        <d:rFont val="Calibri"/>
      </d:rPr>
      <d:t xml:space="preserve"/>
    </d:r>
  </si>
  <si>
    <d:r xmlns:d="http://schemas.openxmlformats.org/spreadsheetml/2006/main">
      <d:rPr>
        <d:sz val="11"/>
        <d:rFont val="Calibri"/>
      </d:rPr>
      <d:t xml:space="preserve">850440 - - Static converters; </d:t>
    </d:r>
  </si>
  <si>
    <d:r xmlns:d="http://schemas.openxmlformats.org/spreadsheetml/2006/main">
      <d:rPr>
        <d:sz val="11"/>
        <d:rFont val="Calibri"/>
      </d:rPr>
      <d:t xml:space="preserve">97.030 - Domestic electrical appliances in general; </d:t>
    </d:r>
  </si>
  <si>
    <d:r xmlns:d="http://schemas.openxmlformats.org/spreadsheetml/2006/main">
      <d:rPr>
        <d:sz val="11"/>
        <d:rFont val="Calibri"/>
      </d:rPr>
      <d:t xml:space="preserve">Protection of human health or safety; </d:t>
    </d:r>
  </si>
  <si>
    <t>G/TBT/N/TPKM/353</t>
  </si>
  <si>
    <d:r xmlns:d="http://schemas.openxmlformats.org/spreadsheetml/2006/main">
      <d:rPr>
        <d:sz val="11"/>
        <d:rFont val="Calibri"/>
      </d:rPr>
      <d:t xml:space="preserve">Imported Foods and Related Products</d:t>
    </d:r>
    <d:r xmlns:d="http://schemas.openxmlformats.org/spreadsheetml/2006/main">
      <d:rPr>
        <d:sz val="11"/>
        <d:color rgb="FF000000"/>
        <d:rFont val="Calibri"/>
      </d:rPr>
      <d:t xml:space="preserve"/>
    </d:r>
  </si>
  <si>
    <d:r xmlns:d="http://schemas.openxmlformats.org/spreadsheetml/2006/main">
      <d:rPr>
        <d:sz val="11"/>
        <d:rFont val="Calibri"/>
      </d:rPr>
      <d:t xml:space="preserve">67.040 - Food products in general; </d:t>
    </d:r>
  </si>
  <si>
    <t>G/TBT/N/TPKM/354</t>
  </si>
  <si>
    <d:r xmlns:d="http://schemas.openxmlformats.org/spreadsheetml/2006/main">
      <d:rPr>
        <d:sz val="11"/>
        <d:rFont val="Calibri"/>
      </d:rPr>
      <d:t xml:space="preserve">Children's raincoats</d:t>
    </d:r>
    <d:r xmlns:d="http://schemas.openxmlformats.org/spreadsheetml/2006/main">
      <d:rPr>
        <d:sz val="11"/>
        <d:color rgb="FF000000"/>
        <d:rFont val="Calibri"/>
      </d:rPr>
      <d:t xml:space="preserve"/>
    </d:r>
  </si>
  <si>
    <d:r xmlns:d="http://schemas.openxmlformats.org/spreadsheetml/2006/main">
      <d:rPr>
        <d:sz val="11"/>
        <d:rFont val="Calibri"/>
      </d:rPr>
      <d:t xml:space="preserve">392620 - - Articles of apparel and clothing accessories (including gloves, mittens and mitts); 6210 - Garments, made up of fabrics of heading 56.02, 56.03, 59.03, 59.06 or 59.07.; </d:t>
    </d:r>
  </si>
  <si>
    <d:r xmlns:d="http://schemas.openxmlformats.org/spreadsheetml/2006/main">
      <d:rPr>
        <d:sz val="11"/>
        <d:rFont val="Calibri"/>
      </d:rPr>
      <d:t xml:space="preserve">59.080 - Products of the textile industry; </d:t>
    </d:r>
  </si>
  <si>
    <t>G/TBT/N/CHL/439/Add.1</t>
  </si>
  <si>
    <d:r xmlns:d="http://schemas.openxmlformats.org/spreadsheetml/2006/main">
      <d:rPr>
        <d:sz val="11"/>
        <d:rFont val="Calibri"/>
      </d:rPr>
      <d:t xml:space="preserve">65.020.30 - Animal husbandry and breeding;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65.020.30 - Animal husbandry and breeding; </d:t>
    </d:r>
  </si>
  <si>
    <d:r xmlns:d="http://schemas.openxmlformats.org/spreadsheetml/2006/main">
      <d:rPr>
        <d:i/>
        <d:sz val="11"/>
        <d:rFont val="Calibri"/>
      </d:rPr>
      <d:t xml:space="preserve">Protection of the environment; </d:t>
    </d:r>
  </si>
  <si>
    <t>G/TBT/N/CZE/231</t>
  </si>
  <si>
    <t>Czech Republic</t>
  </si>
  <si>
    <d:r xmlns:d="http://schemas.openxmlformats.org/spreadsheetml/2006/main">
      <d:rPr>
        <d:sz val="11"/>
        <d:rFont val="Calibri"/>
      </d:rPr>
      <d:t xml:space="preserve">Measuring instruments used to monitor activity limits and concentration of effluents from nuclear facilities, nuclear raw material mining or processing facilities, radioactive waste processing plants and from the processing or application of radioactive materials, and also used to determine environmental radiation exposure due to effluents – measuring instruments for continuous monitoring of radioactive aerosols, including transuranic aerosols in gaseous effluents from nuclear facilities</d:t>
    </d:r>
    <d:r xmlns:d="http://schemas.openxmlformats.org/spreadsheetml/2006/main">
      <d:rPr>
        <d:sz val="11"/>
        <d:color rgb="FF000000"/>
        <d:rFont val="Calibri"/>
      </d:rPr>
      <d:t xml:space="preserve"/>
    </d:r>
  </si>
  <si>
    <d:r xmlns:d="http://schemas.openxmlformats.org/spreadsheetml/2006/main">
      <d:rPr>
        <d:sz val="11"/>
        <d:rFont val="Calibri"/>
      </d:rPr>
      <d:t xml:space="preserve">17.040.30 - Measuring instruments; </d:t>
    </d:r>
  </si>
  <si>
    <d:r xmlns:d="http://schemas.openxmlformats.org/spreadsheetml/2006/main">
      <d:rPr>
        <d:sz val="11"/>
        <d:rFont val="Calibri"/>
      </d:rPr>
      <d:t xml:space="preserve">Quality requirements; </d:t>
    </d:r>
  </si>
  <si>
    <t>G/TBT/N/CZE/232</t>
  </si>
  <si>
    <d:r xmlns:d="http://schemas.openxmlformats.org/spreadsheetml/2006/main">
      <d:rPr>
        <d:sz val="11"/>
        <d:rFont val="Calibri"/>
      </d:rPr>
      <d:t xml:space="preserve">Measuring instruments used to monitor activity limits and concentration of effluents from nuclear facilities, nuclear raw material mining or processing facilities, radioactive waste processing plants and from the processing or application of radioactive materials, and also used to determine environmental radiation exposure due to effluents – measuring instruments for continuous monitoring of radioactive iodine in gaseous effluents from nuclear facilities</d:t>
    </d:r>
    <d:r xmlns:d="http://schemas.openxmlformats.org/spreadsheetml/2006/main">
      <d:rPr>
        <d:sz val="11"/>
        <d:color rgb="FF000000"/>
        <d:rFont val="Calibri"/>
      </d:rPr>
      <d:t xml:space="preserve"/>
    </d:r>
  </si>
  <si>
    <t>G/TBT/N/CZE/233</t>
  </si>
  <si>
    <d:r xmlns:d="http://schemas.openxmlformats.org/spreadsheetml/2006/main">
      <d:rPr>
        <d:sz val="11"/>
        <d:rFont val="Calibri"/>
      </d:rPr>
      <d:t xml:space="preserve">Electricity meters</d:t>
    </d:r>
    <d:r xmlns:d="http://schemas.openxmlformats.org/spreadsheetml/2006/main">
      <d:rPr>
        <d:sz val="11"/>
        <d:color rgb="FF000000"/>
        <d:rFont val="Calibri"/>
      </d:rPr>
      <d:t xml:space="preserve"/>
    </d:r>
  </si>
  <si>
    <t>G/TBT/N/CZE/234</t>
  </si>
  <si>
    <d:r xmlns:d="http://schemas.openxmlformats.org/spreadsheetml/2006/main">
      <d:rPr>
        <d:sz val="11"/>
        <d:rFont val="Calibri"/>
      </d:rPr>
      <d:t xml:space="preserve">Class 1 and 2 sound level meters, bandwidth filters, measurement microphones</d:t>
    </d:r>
    <d:r xmlns:d="http://schemas.openxmlformats.org/spreadsheetml/2006/main">
      <d:rPr>
        <d:sz val="11"/>
        <d:color rgb="FF000000"/>
        <d:rFont val="Calibri"/>
      </d:rPr>
      <d:t xml:space="preserve"/>
    </d:r>
  </si>
  <si>
    <t>G/TBT/N/FIN/70</t>
  </si>
  <si>
    <t>Finland</t>
  </si>
  <si>
    <d:r xmlns:d="http://schemas.openxmlformats.org/spreadsheetml/2006/main">
      <d:rPr>
        <d:sz val="11"/>
        <d:rFont val="Calibri"/>
      </d:rPr>
      <d:t xml:space="preserve">Construction products</d:t>
    </d:r>
    <d:r xmlns:d="http://schemas.openxmlformats.org/spreadsheetml/2006/main">
      <d:rPr>
        <d:sz val="11"/>
        <d:color rgb="FF000000"/>
        <d:rFont val="Calibri"/>
      </d:rPr>
      <d:t xml:space="preserve"/>
    </d:r>
  </si>
  <si>
    <d:r xmlns:d="http://schemas.openxmlformats.org/spreadsheetml/2006/main">
      <d:rPr>
        <d:sz val="11"/>
        <d:rFont val="Calibri"/>
      </d:rPr>
      <d:t xml:space="preserve">23.040.50 - Pipes and fittings of other materials; 91.140.60 - Water supply systems; </d:t>
    </d:r>
  </si>
  <si>
    <t>G/TBT/N/FIN/71</t>
  </si>
  <si>
    <d:r xmlns:d="http://schemas.openxmlformats.org/spreadsheetml/2006/main">
      <d:rPr>
        <d:sz val="11"/>
        <d:rFont val="Calibri"/>
      </d:rPr>
      <d:t xml:space="preserve">13.060.30 - Sewage water; 93.030 - External sewage systems; </d:t>
    </d:r>
  </si>
  <si>
    <t>G/TBT/N/FIN/72</t>
  </si>
  <si>
    <t>G/TBT/N/FIN/73</t>
  </si>
  <si>
    <d:r xmlns:d="http://schemas.openxmlformats.org/spreadsheetml/2006/main">
      <d:rPr>
        <d:sz val="11"/>
        <d:rFont val="Calibri"/>
      </d:rPr>
      <d:t xml:space="preserve">13.060.30 - Sewage water; 23.040.20 - Plastics pipes; 93.030 - External sewage systems; </d:t>
    </d:r>
  </si>
  <si>
    <t>G/TBT/N/FIN/74</t>
  </si>
  <si>
    <t>G/TBT/N/FIN/75</t>
  </si>
  <si>
    <d:r xmlns:d="http://schemas.openxmlformats.org/spreadsheetml/2006/main">
      <d:rPr>
        <d:sz val="11"/>
        <d:rFont val="Calibri"/>
      </d:rPr>
      <d:t xml:space="preserve">91.140.60 - Water supply systems; </d:t>
    </d:r>
  </si>
  <si>
    <t>G/TBT/N/FIN/76</t>
  </si>
  <si>
    <t>G/TBT/N/TZA/231</t>
  </si>
  <si>
    <t>Tanzania</t>
  </si>
  <si>
    <d:r xmlns:d="http://schemas.openxmlformats.org/spreadsheetml/2006/main">
      <d:rPr>
        <d:sz val="11"/>
        <d:rFont val="Calibri"/>
      </d:rPr>
      <d:t xml:space="preserve">71.100.35 - Chemicals for industrial and domestic disinfection purposes; </d:t>
    </d:r>
  </si>
  <si>
    <d:r xmlns:d="http://schemas.openxmlformats.org/spreadsheetml/2006/main">
      <d:rPr>
        <d:sz val="11"/>
        <d:rFont val="Calibri"/>
      </d:rPr>
      <d:t xml:space="preserve">Consumer information, labelling; Protection of human health or safety; Quality requirements; </d:t>
    </d:r>
  </si>
  <si>
    <t>G/TBT/N/FIN/55</t>
  </si>
  <si>
    <d:r xmlns:d="http://schemas.openxmlformats.org/spreadsheetml/2006/main">
      <d:rPr>
        <d:sz val="11"/>
        <d:rFont val="Calibri"/>
      </d:rPr>
      <d:t xml:space="preserve">23.040.15 - Non-ferrous metal pipes; 23.040.99 - Other pipeline components; 91.140.60 - Water supply systems; </d:t>
    </d:r>
  </si>
  <si>
    <t>G/TBT/N/FIN/56</t>
  </si>
  <si>
    <t>G/TBT/N/FIN/57</t>
  </si>
  <si>
    <d:r xmlns:d="http://schemas.openxmlformats.org/spreadsheetml/2006/main">
      <d:rPr>
        <d:sz val="11"/>
        <d:rFont val="Calibri"/>
      </d:rPr>
      <d:t xml:space="preserve">23.040.40 - Metal fittings; 91.140.60 - Water supply systems; </d:t>
    </d:r>
  </si>
  <si>
    <t>G/TBT/N/FIN/58</t>
  </si>
  <si>
    <d:r xmlns:d="http://schemas.openxmlformats.org/spreadsheetml/2006/main">
      <d:rPr>
        <d:sz val="11"/>
        <d:rFont val="Calibri"/>
      </d:rPr>
      <d:t xml:space="preserve">23.040.15 - Non-ferrous metal pipes; 23.040.40 - Metal fittings; 91.140.60 - Water supply systems; </d:t>
    </d:r>
  </si>
  <si>
    <t>G/TBT/N/FIN/59</t>
  </si>
  <si>
    <d:r xmlns:d="http://schemas.openxmlformats.org/spreadsheetml/2006/main">
      <d:rPr>
        <d:sz val="11"/>
        <d:rFont val="Calibri"/>
      </d:rPr>
      <d:t xml:space="preserve">13.060.30 - Sewage water; 23.040.80 - Seals for pipe and hose assemblies; </d:t>
    </d:r>
  </si>
  <si>
    <t>G/TBT/N/FIN/60</t>
  </si>
  <si>
    <d:r xmlns:d="http://schemas.openxmlformats.org/spreadsheetml/2006/main">
      <d:rPr>
        <d:sz val="11"/>
        <d:rFont val="Calibri"/>
      </d:rPr>
      <d:t xml:space="preserve">13.060.30 - Sewage water; 23.040.80 - Seals for pipe and hose assemblies; 93.030 - External sewage systems; </d:t>
    </d:r>
  </si>
  <si>
    <t>G/TBT/N/FIN/61</t>
  </si>
  <si>
    <d:r xmlns:d="http://schemas.openxmlformats.org/spreadsheetml/2006/main">
      <d:rPr>
        <d:sz val="11"/>
        <d:rFont val="Calibri"/>
      </d:rPr>
      <d:t xml:space="preserve">23.040 - Pipeline components and pipelines; 91.140.60 - Water supply systems; </d:t>
    </d:r>
  </si>
  <si>
    <t>G/TBT/N/FIN/62</t>
  </si>
  <si>
    <t>G/TBT/N/FIN/63</t>
  </si>
  <si>
    <d:r xmlns:d="http://schemas.openxmlformats.org/spreadsheetml/2006/main">
      <d:rPr>
        <d:sz val="11"/>
        <d:rFont val="Calibri"/>
      </d:rPr>
      <d:t xml:space="preserve">23.060 - Valves; 91.140.60 - Water supply systems; </d:t>
    </d:r>
  </si>
  <si>
    <t>G/TBT/N/FIN/64</t>
  </si>
  <si>
    <t>G/TBT/N/FIN/65</t>
  </si>
  <si>
    <t>G/TBT/N/FIN/66</t>
  </si>
  <si>
    <t>G/TBT/N/FIN/67</t>
  </si>
  <si>
    <d:r xmlns:d="http://schemas.openxmlformats.org/spreadsheetml/2006/main">
      <d:rPr>
        <d:sz val="11"/>
        <d:rFont val="Calibri"/>
      </d:rPr>
      <d:t xml:space="preserve">23.040.15 - Non-ferrous metal pipes; 91.140.60 - Water supply systems; </d:t>
    </d:r>
  </si>
  <si>
    <t>G/TBT/N/FIN/68</t>
  </si>
  <si>
    <t>G/TBT/N/FIN/69</t>
  </si>
  <si>
    <t>G/TBT/N/MEX/446</t>
  </si>
  <si>
    <t>Mexico</t>
  </si>
  <si>
    <t>Various types of vehicles</t>
  </si>
  <si>
    <d:r xmlns:d="http://schemas.openxmlformats.org/spreadsheetml/2006/main">
      <d:rPr>
        <d:sz val="11"/>
        <d:rFont val="Calibri"/>
      </d:rPr>
      <d:t xml:space="preserve">43.040.99 - Other road vehicle systems; </d:t>
    </d:r>
  </si>
  <si>
    <t>G/TBT/N/RUS/89/Add.1</t>
  </si>
  <si>
    <t>Russian Federation</t>
  </si>
  <si>
    <d:r xmlns:d="http://schemas.openxmlformats.org/spreadsheetml/2006/main">
      <d:rPr>
        <d:i/>
        <d:sz val="11"/>
        <d:rFont val="Calibri"/>
      </d:rPr>
      <d:t xml:space="preserve">Products for children and adolescents</d:t>
    </d:r>
    <d:r xmlns:d="http://schemas.openxmlformats.org/spreadsheetml/2006/main">
      <d:rPr>
        <d:sz val="11"/>
        <d:color rgb="FF000000"/>
        <d:rFont val="Calibri"/>
      </d:rPr>
      <d:t xml:space="preserve"/>
    </d:r>
  </si>
  <si>
    <d:r xmlns:d="http://schemas.openxmlformats.org/spreadsheetml/2006/main">
      <d:rPr>
        <d:i/>
        <d:sz val="11"/>
        <d:rFont val="Calibri"/>
      </d:rPr>
      <d:t xml:space="preserve">Protection of human health or safety; </d:t>
    </d:r>
  </si>
  <si>
    <t>G/TBT/N/RUS/90/Add.1</t>
  </si>
  <si>
    <d:r xmlns:d="http://schemas.openxmlformats.org/spreadsheetml/2006/main">
      <d:rPr>
        <d:i/>
        <d:sz val="11"/>
        <d:rFont val="Calibri"/>
      </d:rPr>
      <d:t xml:space="preserve">Food additives, complex food additives, flavors, technological aids, food products in terms of the content of food additives in it, biologically active substances from flavors, residual quantities of technological aids</d:t>
    </d:r>
    <d:r xmlns:d="http://schemas.openxmlformats.org/spreadsheetml/2006/main">
      <d:rPr>
        <d:sz val="11"/>
        <d:color rgb="FF000000"/>
        <d:rFont val="Calibri"/>
      </d:rPr>
      <d:t xml:space="preserve"/>
    </d:r>
  </si>
  <si>
    <d:r xmlns:d="http://schemas.openxmlformats.org/spreadsheetml/2006/main">
      <d:rPr>
        <d:sz val="11"/>
        <d:rFont val="Calibri"/>
      </d:rPr>
      <d:t xml:space="preserve">67.220.20 - Food additives; </d:t>
    </d:r>
  </si>
  <si>
    <t>G/TBT/N/TUR/145</t>
  </si>
  <si>
    <t>Turkey</t>
  </si>
  <si>
    <d:r xmlns:d="http://schemas.openxmlformats.org/spreadsheetml/2006/main">
      <d:rPr>
        <d:sz val="11"/>
        <d:rFont val="Calibri"/>
      </d:rPr>
      <d:t xml:space="preserve">741533 - -- Screws; bolts and nuts; </d:t>
    </d:r>
  </si>
  <si>
    <d:r xmlns:d="http://schemas.openxmlformats.org/spreadsheetml/2006/main">
      <d:rPr>
        <d:sz val="11"/>
        <d:rFont val="Calibri"/>
      </d:rPr>
      <d:t xml:space="preserve">21.060.20 - Nuts; </d:t>
    </d:r>
  </si>
  <si>
    <d:r xmlns:d="http://schemas.openxmlformats.org/spreadsheetml/2006/main">
      <d:rPr>
        <d:sz val="11"/>
        <d:rFont val="Calibri"/>
      </d:rPr>
      <d:t xml:space="preserve">Other; </d:t>
    </d:r>
  </si>
  <si>
    <t>G/TBT/N/ARG/354</t>
  </si>
  <si>
    <t>Argentina</t>
  </si>
  <si>
    <d:r xmlns:d="http://schemas.openxmlformats.org/spreadsheetml/2006/main">
      <d:rPr>
        <d:sz val="11"/>
        <d:rFont val="Calibri"/>
      </d:rPr>
      <d:t xml:space="preserve">9003 - Frames and mountings for spectacles, goggles or the like, and parts thereof.; </d:t>
    </d:r>
  </si>
  <si>
    <d:r xmlns:d="http://schemas.openxmlformats.org/spreadsheetml/2006/main">
      <d:rPr>
        <d:sz val="11"/>
        <d:rFont val="Calibri"/>
      </d:rPr>
      <d:t xml:space="preserve">11.040.70 - Ophthalmic equipment; </d:t>
    </d:r>
  </si>
  <si>
    <d:r xmlns:d="http://schemas.openxmlformats.org/spreadsheetml/2006/main">
      <d:rPr>
        <d:sz val="11"/>
        <d:rFont val="Calibri"/>
      </d:rPr>
      <d:t xml:space="preserve">Consumer information, labelling; Prevention of deceptive practices and consumer protection; Protection of human health or safety; Quality requirements; </d:t>
    </d:r>
  </si>
  <si>
    <t>G/TBT/N/RUS/89</t>
  </si>
  <si>
    <d:r xmlns:d="http://schemas.openxmlformats.org/spreadsheetml/2006/main">
      <d:rPr>
        <d:sz val="11"/>
        <d:rFont val="Calibri"/>
      </d:rPr>
      <d:t xml:space="preserve">Products for children and adolescents</d:t>
    </d:r>
    <d:r xmlns:d="http://schemas.openxmlformats.org/spreadsheetml/2006/main">
      <d:rPr>
        <d:sz val="11"/>
        <d:color rgb="FF000000"/>
        <d:rFont val="Calibri"/>
      </d:rPr>
      <d:t xml:space="preserve"/>
    </d:r>
  </si>
  <si>
    <t>G/TBT/N/RUS/90</t>
  </si>
  <si>
    <d:r xmlns:d="http://schemas.openxmlformats.org/spreadsheetml/2006/main">
      <d:rPr>
        <d:sz val="11"/>
        <d:rFont val="Calibri"/>
      </d:rPr>
      <d:t xml:space="preserve">Food additives, complex food additives, flavors, technological aids, food products in terms of the content of food additives in it, biologically active substances from flavors, residual quantities of technological aids</d:t>
    </d:r>
    <d:r xmlns:d="http://schemas.openxmlformats.org/spreadsheetml/2006/main">
      <d:rPr>
        <d:sz val="11"/>
        <d:color rgb="FF000000"/>
        <d:rFont val="Calibri"/>
      </d:rPr>
      <d:t xml:space="preserve"/>
    </d:r>
  </si>
  <si>
    <t>G/TBT/N/THA/503/Add.1</t>
  </si>
  <si>
    <t>Thailand</t>
  </si>
  <si>
    <d:r xmlns:d="http://schemas.openxmlformats.org/spreadsheetml/2006/main">
      <d:rPr>
        <d:i/>
        <d:sz val="11"/>
        <d:rFont val="Calibri"/>
      </d:rPr>
      <d:t xml:space="preserve">ICS 83.160.10</d:t>
    </d:r>
    <d:r xmlns:d="http://schemas.openxmlformats.org/spreadsheetml/2006/main">
      <d:rPr>
        <d:sz val="11"/>
        <d:color rgb="FF000000"/>
        <d:rFont val="Calibri"/>
      </d:rPr>
      <d:t xml:space="preserve"/>
    </d:r>
  </si>
  <si>
    <d:r xmlns:d="http://schemas.openxmlformats.org/spreadsheetml/2006/main">
      <d:rPr>
        <d:sz val="11"/>
        <d:rFont val="Calibri"/>
      </d:rPr>
      <d:t xml:space="preserve">83.160.10 - Road vehicle tyres;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83.160.10 - Road vehicle tyres; </d:t>
    </d:r>
  </si>
  <si>
    <t>G/TBT/N/TUN/27</t>
  </si>
  <si>
    <t>Tunisia</t>
  </si>
  <si>
    <d:r xmlns:d="http://schemas.openxmlformats.org/spreadsheetml/2006/main">
      <d:rPr>
        <d:sz val="11"/>
        <d:rFont val="Calibri"/>
      </d:rPr>
      <d:t xml:space="preserve">Préparations alimentaires similaires aux fromages destinées à la consommation humaine.</d:t>
    </d:r>
    <d:r xmlns:d="http://schemas.openxmlformats.org/spreadsheetml/2006/main">
      <d:rPr>
        <d:sz val="11"/>
        <d:color rgb="FF000000"/>
        <d:rFont val="Calibri"/>
      </d:rPr>
      <d:t xml:space="preserve"/>
    </d:r>
  </si>
  <si>
    <d:r xmlns:d="http://schemas.openxmlformats.org/spreadsheetml/2006/main">
      <d:rPr>
        <d:sz val="11"/>
        <d:rFont val="Calibri"/>
      </d:rPr>
      <d:t xml:space="preserve">Consumer information, labelling; Prevention of deceptive practices and consumer protection; </d:t>
    </d:r>
  </si>
  <si>
    <t>G/TBT/N/TUR/143/Add.1</t>
  </si>
  <si>
    <d:r xmlns:d="http://schemas.openxmlformats.org/spreadsheetml/2006/main">
      <d:rPr>
        <d:i/>
        <d:sz val="11"/>
        <d:rFont val="Calibri"/>
      </d:rPr>
      <d:t xml:space="preserve">Urban and road transport</d:t>
    </d:r>
    <d:r xmlns:d="http://schemas.openxmlformats.org/spreadsheetml/2006/main">
      <d:rPr>
        <d:sz val="11"/>
        <d:color rgb="FF000000"/>
        <d:rFont val="Calibri"/>
      </d:rPr>
      <d:t xml:space="preserve"/>
    </d:r>
  </si>
  <si>
    <d:r xmlns:d="http://schemas.openxmlformats.org/spreadsheetml/2006/main">
      <d:rPr>
        <d:sz val="11"/>
        <d:rFont val="Calibri"/>
      </d:rPr>
      <d:t xml:space="preserve">93.080.30 - Road equipment and installations; </d:t>
    </d:r>
  </si>
  <si>
    <d:r xmlns:d="http://schemas.openxmlformats.org/spreadsheetml/2006/main">
      <d:rPr>
        <d:i/>
        <d:sz val="11"/>
        <d:rFont val="Calibri"/>
      </d:rPr>
      <d:t xml:space="preserve">Other; </d:t>
    </d:r>
  </si>
  <si>
    <t>G/TBT/N/UGA/1017</t>
  </si>
  <si>
    <t>Uganda</t>
  </si>
  <si>
    <d:r xmlns:d="http://schemas.openxmlformats.org/spreadsheetml/2006/main">
      <d:rPr>
        <d:sz val="11"/>
        <d:rFont val="Calibri"/>
      </d:rPr>
      <d:t xml:space="preserve">Umbilical cord clamp</d:t>
    </d:r>
    <d:r xmlns:d="http://schemas.openxmlformats.org/spreadsheetml/2006/main">
      <d:rPr>
        <d:sz val="11"/>
        <d:color rgb="FF000000"/>
        <d:rFont val="Calibri"/>
      </d:rPr>
      <d:t xml:space="preserve"/>
    </d:r>
  </si>
  <si>
    <d:r xmlns:d="http://schemas.openxmlformats.org/spreadsheetml/2006/main">
      <d:rPr>
        <d:sz val="11"/>
        <d:rFont val="Calibri"/>
      </d:rPr>
      <d:t xml:space="preserve">9018 - Instruments and appliances used in medical, surgical, dental or veterinary sciences, including scintigraphic apparatus, other electro-medical apparatus and sight-testing instruments.; </d:t>
    </d:r>
  </si>
  <si>
    <d:r xmlns:d="http://schemas.openxmlformats.org/spreadsheetml/2006/main">
      <d:rPr>
        <d:sz val="11"/>
        <d:rFont val="Calibri"/>
      </d:rPr>
      <d:t xml:space="preserve">11.040 - Medical equipment; 11.040.30 - Surgical instruments and materials; </d:t>
    </d:r>
  </si>
  <si>
    <d:r xmlns:d="http://schemas.openxmlformats.org/spreadsheetml/2006/main">
      <d:rPr>
        <d:sz val="11"/>
        <d:rFont val="Calibri"/>
      </d:rPr>
      <d:t xml:space="preserve">Consumer information, labelling; Prevention of deceptive practices and consumer protection; Protection of human health or safety; Quality requirements; Harmonization; </d:t>
    </d:r>
  </si>
  <si>
    <t>G/TBT/N/UGA/1018</t>
  </si>
  <si>
    <d:r xmlns:d="http://schemas.openxmlformats.org/spreadsheetml/2006/main">
      <d:rPr>
        <d:sz val="11"/>
        <d:rFont val="Calibri"/>
      </d:rPr>
      <d:t xml:space="preserve">Tank Provers</d:t>
    </d:r>
    <d:r xmlns:d="http://schemas.openxmlformats.org/spreadsheetml/2006/main">
      <d:rPr>
        <d:sz val="11"/>
        <d:color rgb="FF000000"/>
        <d:rFont val="Calibri"/>
      </d:rPr>
      <d:t xml:space="preserve"/>
    </d:r>
  </si>
  <si>
    <d:r xmlns:d="http://schemas.openxmlformats.org/spreadsheetml/2006/main">
      <d:rPr>
        <d:sz val="11"/>
        <d:rFont val="Calibri"/>
      </d:rPr>
      <d:t xml:space="preserve">75.180.30 - Volumetric equipment and measurements; </d:t>
    </d:r>
  </si>
  <si>
    <d:r xmlns:d="http://schemas.openxmlformats.org/spreadsheetml/2006/main">
      <d:rPr>
        <d:sz val="11"/>
        <d:rFont val="Calibri"/>
      </d:rPr>
      <d:t xml:space="preserve">Prevention of deceptive practices and consumer protection; Harmonization; </d:t>
    </d:r>
  </si>
  <si>
    <t>G/TBT/N/UGA/1019</t>
  </si>
  <si>
    <d:r xmlns:d="http://schemas.openxmlformats.org/spreadsheetml/2006/main">
      <d:rPr>
        <d:sz val="11"/>
        <d:rFont val="Calibri"/>
      </d:rPr>
      <d:t xml:space="preserve">Lease Automatic Custody Transfer (LACT) Systems</d:t>
    </d:r>
    <d:r xmlns:d="http://schemas.openxmlformats.org/spreadsheetml/2006/main">
      <d:rPr>
        <d:sz val="11"/>
        <d:color rgb="FF000000"/>
        <d:rFont val="Calibri"/>
      </d:rPr>
      <d:t xml:space="preserve"/>
    </d:r>
  </si>
  <si>
    <d:r xmlns:d="http://schemas.openxmlformats.org/spreadsheetml/2006/main">
      <d:rPr>
        <d:sz val="11"/>
        <d:rFont val="Calibri"/>
      </d:rPr>
      <d:t xml:space="preserve">9026 - Instruments and apparatus for measuring or checking the flow, level, pressure or other variables of liquids or gases (for example, flowmeters, level gauges, manometers, heat meters), excluding instruments and apparatus of heading 90.14, 90.15, 90.28 or 90.32.; </d:t>
    </d:r>
  </si>
  <si>
    <t>G/TBT/N/CHE/233</t>
  </si>
  <si>
    <t>Switzerland</t>
  </si>
  <si>
    <d:r xmlns:d="http://schemas.openxmlformats.org/spreadsheetml/2006/main">
      <d:rPr>
        <d:sz val="11"/>
        <d:rFont val="Calibri"/>
      </d:rPr>
      <d:t xml:space="preserve">Telecommunication equipment, radio equipment and telecommunication terminal equipment</d:t>
    </d:r>
    <d:r xmlns:d="http://schemas.openxmlformats.org/spreadsheetml/2006/main">
      <d:rPr>
        <d:sz val="11"/>
        <d:color rgb="FF000000"/>
        <d:rFont val="Calibri"/>
      </d:rPr>
      <d:t xml:space="preserve"/>
    </d:r>
  </si>
  <si>
    <d:r xmlns:d="http://schemas.openxmlformats.org/spreadsheetml/2006/main">
      <d:rPr>
        <d:sz val="11"/>
        <d:rFont val="Calibri"/>
      </d:rPr>
      <d:t xml:space="preserve">33.020 - Telecommunications in general; 33.050 - Telecommunication terminal equipment; 33.060 - Radiocommunications; </d:t>
    </d:r>
  </si>
  <si>
    <d:r xmlns:d="http://schemas.openxmlformats.org/spreadsheetml/2006/main">
      <d:rPr>
        <d:sz val="11"/>
        <d:rFont val="Calibri"/>
      </d:rPr>
      <d:t xml:space="preserve">Harmonization; </d:t>
    </d:r>
  </si>
  <si>
    <t>G/TBT/N/COL/53/Add.2</t>
  </si>
  <si>
    <t>Colombia</t>
  </si>
  <si>
    <d:r xmlns:d="http://schemas.openxmlformats.org/spreadsheetml/2006/main">
      <d:rPr>
        <d:i/>
        <d:sz val="11"/>
        <d:rFont val="Calibri"/>
      </d:rPr>
      <d:t xml:space="preserve">Wood packaging material</d:t>
    </d:r>
    <d:r xmlns:d="http://schemas.openxmlformats.org/spreadsheetml/2006/main">
      <d:rPr>
        <d:sz val="11"/>
        <d:color rgb="FF000000"/>
        <d:rFont val="Calibri"/>
      </d:rPr>
      <d:t xml:space="preserve"/>
    </d:r>
  </si>
  <si>
    <d:r xmlns:d="http://schemas.openxmlformats.org/spreadsheetml/2006/main">
      <d:rPr>
        <d:sz val="11"/>
        <d:rFont val="Calibri"/>
      </d:rPr>
      <d:t xml:space="preserve">55.160 - Cases. Boxes. Crates; </d:t>
    </d:r>
  </si>
  <si>
    <t>G/TBT/N/EGY/1/Add.5</t>
  </si>
  <si>
    <t>Egypt</t>
  </si>
  <si>
    <d:r xmlns:d="http://schemas.openxmlformats.org/spreadsheetml/2006/main">
      <d:rPr>
        <d:i/>
        <d:sz val="11"/>
        <d:rFont val="Calibri"/>
      </d:rPr>
      <d:t xml:space="preserve">Food products</d:t>
    </d:r>
    <d:r xmlns:d="http://schemas.openxmlformats.org/spreadsheetml/2006/main">
      <d:rPr>
        <d:sz val="11"/>
        <d:color rgb="FF000000"/>
        <d:rFont val="Calibri"/>
      </d:rPr>
      <d:t xml:space="preserve"/>
    </d:r>
  </si>
  <si>
    <d:r xmlns:d="http://schemas.openxmlformats.org/spreadsheetml/2006/main">
      <d:rPr>
        <d:sz val="11"/>
        <d:rFont val="Calibri"/>
      </d:rPr>
      <d:t xml:space="preserve">67.060 - Cereals, pulses and derived products; </d:t>
    </d:r>
  </si>
  <si>
    <t>G/TBT/N/EGY/1/Add.6</t>
  </si>
  <si>
    <d:r xmlns:d="http://schemas.openxmlformats.org/spreadsheetml/2006/main">
      <d:rPr>
        <d:sz val="11"/>
        <d:rFont val="Calibri"/>
      </d:rPr>
      <d:t xml:space="preserve">67.120.10 - Meat and meat products; </d:t>
    </d:r>
  </si>
  <si>
    <t>G/TBT/N/EGY/2/Add.7</t>
  </si>
  <si>
    <d:r xmlns:d="http://schemas.openxmlformats.org/spreadsheetml/2006/main">
      <d:rPr>
        <d:sz val="11"/>
        <d:rFont val="Calibri"/>
      </d:rPr>
      <d:t xml:space="preserve">67.100.20 - Butter; </d:t>
    </d:r>
  </si>
  <si>
    <t>G/TBT/N/EGY/202</t>
  </si>
  <si>
    <d:r xmlns:d="http://schemas.openxmlformats.org/spreadsheetml/2006/main">
      <d:rPr>
        <d:sz val="11"/>
        <d:rFont val="Calibri"/>
      </d:rPr>
      <d:t xml:space="preserve">(ICS 71.100.35) Chemicals for industrial and domestic disinfection purposes.</d:t>
    </d:r>
    <d:r xmlns:d="http://schemas.openxmlformats.org/spreadsheetml/2006/main">
      <d:rPr>
        <d:sz val="11"/>
        <d:color rgb="FF000000"/>
        <d:rFont val="Calibri"/>
      </d:rPr>
      <d:t xml:space="preserve"/>
    </d:r>
  </si>
  <si>
    <t>G/TBT/N/EGY/203</t>
  </si>
  <si>
    <d:r xmlns:d="http://schemas.openxmlformats.org/spreadsheetml/2006/main">
      <d:rPr>
        <d:sz val="11"/>
        <d:rFont val="Calibri"/>
      </d:rPr>
      <d:t xml:space="preserve">Glass products (ICS 81.040.30).</d:t>
    </d:r>
    <d:r xmlns:d="http://schemas.openxmlformats.org/spreadsheetml/2006/main">
      <d:rPr>
        <d:sz val="11"/>
        <d:color rgb="FF000000"/>
        <d:rFont val="Calibri"/>
      </d:rPr>
      <d:t xml:space="preserve"/>
    </d:r>
  </si>
  <si>
    <d:r xmlns:d="http://schemas.openxmlformats.org/spreadsheetml/2006/main">
      <d:rPr>
        <d:sz val="11"/>
        <d:rFont val="Calibri"/>
      </d:rPr>
      <d:t xml:space="preserve">81.040.30 - Glass products; </d:t>
    </d:r>
  </si>
  <si>
    <t>G/TBT/N/EGY/204</t>
  </si>
  <si>
    <d:r xmlns:d="http://schemas.openxmlformats.org/spreadsheetml/2006/main">
      <d:rPr>
        <d:sz val="11"/>
        <d:rFont val="Calibri"/>
      </d:rPr>
      <d:t xml:space="preserve">Tissue paper (ICS 85.080.20)</d:t>
    </d:r>
    <d:r xmlns:d="http://schemas.openxmlformats.org/spreadsheetml/2006/main">
      <d:rPr>
        <d:sz val="11"/>
        <d:color rgb="FF000000"/>
        <d:rFont val="Calibri"/>
      </d:rPr>
      <d:t xml:space="preserve"/>
    </d:r>
  </si>
  <si>
    <d:r xmlns:d="http://schemas.openxmlformats.org/spreadsheetml/2006/main">
      <d:rPr>
        <d:sz val="11"/>
        <d:rFont val="Calibri"/>
      </d:rPr>
      <d:t xml:space="preserve">11.180.20 - Aids for incontinence and ostomy; 85.080.20 - Tissue paper; </d:t>
    </d:r>
  </si>
  <si>
    <t>G/TBT/N/EGY/205</t>
  </si>
  <si>
    <d:r xmlns:d="http://schemas.openxmlformats.org/spreadsheetml/2006/main">
      <d:rPr>
        <d:sz val="11"/>
        <d:rFont val="Calibri"/>
      </d:rPr>
      <d:t xml:space="preserve">Animal and vegetable fats and oils (67.200.10)</d:t>
    </d:r>
    <d:r xmlns:d="http://schemas.openxmlformats.org/spreadsheetml/2006/main">
      <d:rPr>
        <d:sz val="11"/>
        <d:color rgb="FF000000"/>
        <d:rFont val="Calibri"/>
      </d:rPr>
      <d:t xml:space="preserve"/>
    </d:r>
  </si>
  <si>
    <d:r xmlns:d="http://schemas.openxmlformats.org/spreadsheetml/2006/main">
      <d:rPr>
        <d:sz val="11"/>
        <d:rFont val="Calibri"/>
      </d:rPr>
      <d:t xml:space="preserve">67.200.10 - Animal and vegetable fats and oils; </d:t>
    </d:r>
  </si>
  <si>
    <t>G/TBT/N/EGY/206</t>
  </si>
  <si>
    <d:r xmlns:d="http://schemas.openxmlformats.org/spreadsheetml/2006/main">
      <d:rPr>
        <d:sz val="11"/>
        <d:rFont val="Calibri"/>
      </d:rPr>
      <d:t xml:space="preserve">Animal and vegetable fats and oils (ICS 67.200.10)</d:t>
    </d:r>
    <d:r xmlns:d="http://schemas.openxmlformats.org/spreadsheetml/2006/main">
      <d:rPr>
        <d:sz val="11"/>
        <d:color rgb="FF000000"/>
        <d:rFont val="Calibri"/>
      </d:rPr>
      <d:t xml:space="preserve"/>
    </d:r>
  </si>
  <si>
    <t>G/TBT/N/EGY/207</t>
  </si>
  <si>
    <d:r xmlns:d="http://schemas.openxmlformats.org/spreadsheetml/2006/main">
      <d:rPr>
        <d:sz val="11"/>
        <d:rFont val="Calibri"/>
      </d:rPr>
      <d:t xml:space="preserve">Tobacco, tobacco products and related equipment (ICS 65.160)</d:t>
    </d:r>
    <d:r xmlns:d="http://schemas.openxmlformats.org/spreadsheetml/2006/main">
      <d:rPr>
        <d:sz val="11"/>
        <d:color rgb="FF000000"/>
        <d:rFont val="Calibri"/>
      </d:rPr>
      <d:t xml:space="preserve"/>
    </d:r>
  </si>
  <si>
    <d:r xmlns:d="http://schemas.openxmlformats.org/spreadsheetml/2006/main">
      <d:rPr>
        <d:sz val="11"/>
        <d:rFont val="Calibri"/>
      </d:rPr>
      <d:t xml:space="preserve">65.160 - Tobacco, tobacco products and related equipment; </d:t>
    </d:r>
  </si>
  <si>
    <t>G/TBT/N/EGY/208</t>
  </si>
  <si>
    <d:r xmlns:d="http://schemas.openxmlformats.org/spreadsheetml/2006/main">
      <d:rPr>
        <d:sz val="11"/>
        <d:rFont val="Calibri"/>
      </d:rPr>
      <d:t xml:space="preserve">ICS 81.040.30 (Glass products)</d:t>
    </d:r>
    <d:r xmlns:d="http://schemas.openxmlformats.org/spreadsheetml/2006/main">
      <d:rPr>
        <d:sz val="11"/>
        <d:color rgb="FF000000"/>
        <d:rFont val="Calibri"/>
      </d:rPr>
      <d:t xml:space="preserve"/>
    </d:r>
  </si>
  <si>
    <t>G/TBT/N/EGY/3/Add.17</t>
  </si>
  <si>
    <d:r xmlns:d="http://schemas.openxmlformats.org/spreadsheetml/2006/main">
      <d:rPr>
        <d:i/>
        <d:sz val="11"/>
        <d:rFont val="Calibri"/>
      </d:rPr>
      <d:t xml:space="preserve">Chemical, textile and engineering products</d:t>
    </d:r>
    <d:r xmlns:d="http://schemas.openxmlformats.org/spreadsheetml/2006/main">
      <d:rPr>
        <d:sz val="11"/>
        <d:color rgb="FF000000"/>
        <d:rFont val="Calibri"/>
      </d:rPr>
      <d:t xml:space="preserve"/>
    </d:r>
  </si>
  <si>
    <d:r xmlns:d="http://schemas.openxmlformats.org/spreadsheetml/2006/main">
      <d:rPr>
        <d:sz val="11"/>
        <d:rFont val="Calibri"/>
      </d:rPr>
      <d:t xml:space="preserve">81.040.10 - Raw materials and raw glass;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91.100 - Construction materials; </d:t>
    </d:r>
  </si>
  <si>
    <t>G/TBT/N/MEX/317/Add.4</t>
  </si>
  <si>
    <d:r xmlns:d="http://schemas.openxmlformats.org/spreadsheetml/2006/main">
      <d:rPr>
        <d:sz val="11"/>
        <d:rFont val="Calibri"/>
      </d:rPr>
      <d:t xml:space="preserve">841919 - -- Other;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841919 - -- Other; </d:t>
    </d:r>
  </si>
  <si>
    <d:r xmlns:d="http://schemas.openxmlformats.org/spreadsheetml/2006/main">
      <d:rPr>
        <d:sz val="11"/>
        <d:rFont val="Calibri"/>
      </d:rPr>
      <d:t xml:space="preserve">27.160 - Solar energy engineering; 91.140.65 - Water heating equipment;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27.160 - Solar energy engineering; 91.140.65 - Water heating equipment; </d:t>
    </d:r>
  </si>
  <si>
    <d:r xmlns:d="http://schemas.openxmlformats.org/spreadsheetml/2006/main">
      <d:rPr>
        <d:i/>
        <d:sz val="11"/>
        <d:rFont val="Calibri"/>
      </d:rPr>
      <d:t xml:space="preserve">Consumer information, labelling; Protection of human health or safety; Protection of the environment; </d:t>
    </d:r>
  </si>
  <si>
    <t>G/TBT/N/MEX/375/Add.1</t>
  </si>
  <si>
    <d:r xmlns:d="http://schemas.openxmlformats.org/spreadsheetml/2006/main">
      <d:rPr>
        <d:i/>
        <d:sz val="11"/>
        <d:rFont val="Calibri"/>
      </d:rPr>
      <d:t xml:space="preserve">National tariff heading 84158299: Condensing and evaporator units for refrigeration purposes</d:t>
    </d:r>
    <d:r xmlns:d="http://schemas.openxmlformats.org/spreadsheetml/2006/main">
      <d:rPr>
        <d:sz val="11"/>
        <d:color rgb="FF000000"/>
        <d:rFont val="Calibri"/>
      </d:rPr>
      <d:t xml:space="preserve"/>
    </d:r>
  </si>
  <si>
    <d:r xmlns:d="http://schemas.openxmlformats.org/spreadsheetml/2006/main">
      <d:rPr>
        <d:sz val="11"/>
        <d:rFont val="Calibri"/>
      </d:rPr>
      <d:t xml:space="preserve">841582 - -- Other, incorporating a refrigerating unit; </d:t>
    </d:r>
  </si>
  <si>
    <d:r xmlns:d="http://schemas.openxmlformats.org/spreadsheetml/2006/main">
      <d:rPr>
        <d:sz val="11"/>
        <d:rFont val="Calibri"/>
      </d:rPr>
      <d:t xml:space="preserve">23.120 - Ventilators. Fans. Air-conditioners; </d:t>
    </d:r>
  </si>
  <si>
    <d:r xmlns:d="http://schemas.openxmlformats.org/spreadsheetml/2006/main">
      <d:rPr>
        <d:i/>
        <d:sz val="11"/>
        <d:rFont val="Calibri"/>
      </d:rPr>
      <d:t xml:space="preserve">Consumer information, labelling; Protection of the environment; </d:t>
    </d:r>
  </si>
  <si>
    <t>G/TBT/N/MEX/429/Add.1</t>
  </si>
  <si>
    <d:r xmlns:d="http://schemas.openxmlformats.org/spreadsheetml/2006/main">
      <d:rPr>
        <d:i/>
        <d:sz val="11"/>
        <d:rFont val="Calibri"/>
      </d:rPr>
      <d:t xml:space="preserve">Electrical installations</d:t>
    </d:r>
    <d:r xmlns:d="http://schemas.openxmlformats.org/spreadsheetml/2006/main">
      <d:rPr>
        <d:sz val="11"/>
        <d:color rgb="FF000000"/>
        <d:rFont val="Calibri"/>
      </d:rPr>
      <d:t xml:space="preserve"/>
    </d:r>
  </si>
  <si>
    <d:r xmlns:d="http://schemas.openxmlformats.org/spreadsheetml/2006/main">
      <d:rPr>
        <d:sz val="11"/>
        <d:rFont val="Calibri"/>
      </d:rPr>
      <d:t xml:space="preserve">29 - ELECTRICAL ENGINEERING;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29 - ELECTRICAL ENGINEERING; </d:t>
    </d:r>
  </si>
  <si>
    <t>G/TBT/N/MEX/445</t>
  </si>
  <si>
    <t>Honey (040900)</t>
  </si>
  <si>
    <d:r xmlns:d="http://schemas.openxmlformats.org/spreadsheetml/2006/main">
      <d:rPr>
        <d:sz val="11"/>
        <d:rFont val="Calibri"/>
      </d:rPr>
      <d:t xml:space="preserve">0409 - Natural honey.; </d:t>
    </d:r>
  </si>
  <si>
    <t>G/TBT/N/PER/109</t>
  </si>
  <si>
    <t>Peru</t>
  </si>
  <si>
    <d:r xmlns:d="http://schemas.openxmlformats.org/spreadsheetml/2006/main">
      <d:rPr>
        <d:sz val="11"/>
        <d:rFont val="Calibri"/>
      </d:rPr>
      <d:t xml:space="preserve">8702 - Motor vehicles for the transport of ten or more persons, including the driver.; 87032 - - Other vehicles, with spark-ignition internal combustion reciprocating piston engine:; 87033 - - Other vehicles, with compression-ignition internal combustion piston engine (diesel or semi-diesel):; 87043 - - Other, with spark-ignition internal combustion piston engine:; 870120 - - Road tractors for semi-trailers; 870210 - - With compression-ignition internal combustion piston engine (diesel or semi-diesel); 870290 - - Other; 870321 - -- Of a cylinder capacity not exceeding 1,000 cc; 870322 - -- Of a cylinder capacity exceeding 1,000 cc but not exceeding 1,500 cc; 870323 - -- Of a cylinder capacity exceeding 1,500 cc but not exceeding 3,000 cc; 870324 - -- Of a cylinder capacity exceeding 3,000 cc; 870331 - -- Of a cylinder capacity not exceeding 1,500 cc; 870332 - -- Of a cylinder capacity exceeding 1,500 cc but not exceeding 2,500 cc; 870333 - -- Of a cylinder capacity exceeding 2,500 cc; 870390 - - Other; 870421 - --g.v.w. not exceeding 5 tonnes; 870422 - --g.v.w. exceeding 5 tonnes but not exceeding 20 tonnes; 870431 - --g.v.w. not exceeding 5 tonnes; 870432 - --g.v.w. exceeding 5 tonnes; 870510 - - Crane lorries (mobile cranes); 870540 - - Concrete-mixer lorries (concrete-mixers); 870590 - - Other; 8706 - Chassis fitted with engines, for the motor vehicles of headings 87.01 to 87.05.; 8711 - Motorcycles (including mopeds) and cycles fitted with an auxiliary motor, with or without side-cars; side-cars.; </d:t>
    </d:r>
  </si>
  <si>
    <d:r xmlns:d="http://schemas.openxmlformats.org/spreadsheetml/2006/main">
      <d:rPr>
        <d:sz val="11"/>
        <d:rFont val="Calibri"/>
      </d:rPr>
      <d:t xml:space="preserve">43.020 - Road vehicles in general; </d:t>
    </d:r>
  </si>
  <si>
    <d:r xmlns:d="http://schemas.openxmlformats.org/spreadsheetml/2006/main">
      <d:rPr>
        <d:sz val="11"/>
        <d:rFont val="Calibri"/>
      </d:rPr>
      <d:t xml:space="preserve">Protection of human health or safety; Protection of the environment; </d:t>
    </d:r>
  </si>
  <si>
    <t>G/TBT/N/PHL/209</t>
  </si>
  <si>
    <t>Philippines</t>
  </si>
  <si>
    <d:r xmlns:d="http://schemas.openxmlformats.org/spreadsheetml/2006/main">
      <d:rPr>
        <d:sz val="11"/>
        <d:rFont val="Calibri"/>
      </d:rPr>
      <d:t xml:space="preserve">Flat Glass, Heat-Strengthened and Fully Tempered Flat Glass, Laminated Glass and Laminated Safety Glass in Building and Bent Glass</d:t>
    </d:r>
    <d:r xmlns:d="http://schemas.openxmlformats.org/spreadsheetml/2006/main">
      <d:rPr>
        <d:sz val="11"/>
        <d:color rgb="FF000000"/>
        <d:rFont val="Calibri"/>
      </d:rPr>
      <d:t xml:space="preserve"/>
    </d:r>
  </si>
  <si>
    <d:r xmlns:d="http://schemas.openxmlformats.org/spreadsheetml/2006/main">
      <d:rPr>
        <d:sz val="11"/>
        <d:rFont val="Calibri"/>
      </d:rPr>
      <d:t xml:space="preserve">70 - Glass and glassware; </d:t>
    </d:r>
  </si>
  <si>
    <d:r xmlns:d="http://schemas.openxmlformats.org/spreadsheetml/2006/main">
      <d:rPr>
        <d:sz val="11"/>
        <d:rFont val="Calibri"/>
      </d:rPr>
      <d:t xml:space="preserve">Protection of human health or safety; Quality requirements; </d:t>
    </d:r>
  </si>
  <si>
    <t>G/TBT/N/THA/427/Rev.2</t>
  </si>
  <si>
    <t>Revision</t>
  </si>
  <si>
    <d:r xmlns:d="http://schemas.openxmlformats.org/spreadsheetml/2006/main">
      <d:rPr>
        <d:sz val="11"/>
        <d:rFont val="Calibri"/>
      </d:rPr>
      <d:t xml:space="preserve">3919 - Self- Adhesive plates, sheets, film, foil, tape, strip and other flat shapes, of plastics, whether or not in rolls.; </d:t>
    </d:r>
  </si>
  <si>
    <d:r xmlns:d="http://schemas.openxmlformats.org/spreadsheetml/2006/main">
      <d:rPr>
        <d:sz val="11"/>
        <d:rFont val="Calibri"/>
      </d:rPr>
      <d:t xml:space="preserve">55.040 - Packaging materials and accessories; 67.250 - Materials and articles in contact with foodstuffs; 83.080 - Plastics; 83.140.10 - Films and sheets; </d:t>
    </d:r>
  </si>
  <si>
    <t>G/TBT/N/TPKM/347/Corr.1</t>
  </si>
  <si>
    <t>Corrigendum</t>
  </si>
  <si>
    <d:r xmlns:d="http://schemas.openxmlformats.org/spreadsheetml/2006/main">
      <d:rPr>
        <d:i/>
        <d:sz val="11"/>
        <d:rFont val="Calibri"/>
      </d:rPr>
      <d:t xml:space="preserve">Organic agricultural products</d:t>
    </d:r>
    <d:r xmlns:d="http://schemas.openxmlformats.org/spreadsheetml/2006/main">
      <d:rPr>
        <d:sz val="11"/>
        <d:color rgb="FF000000"/>
        <d:rFont val="Calibri"/>
      </d:rPr>
      <d:t xml:space="preserve"/>
    </d:r>
  </si>
  <si>
    <d:r xmlns:d="http://schemas.openxmlformats.org/spreadsheetml/2006/main">
      <d:rPr>
        <d:sz val="11"/>
        <d:rFont val="Calibri"/>
      </d:rPr>
      <d:t xml:space="preserve">65 - AGRICULTURE;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65 - AGRICULTURE; </d:t>
    </d:r>
  </si>
  <si>
    <d:r xmlns:d="http://schemas.openxmlformats.org/spreadsheetml/2006/main">
      <d:rPr>
        <d:i/>
        <d:sz val="11"/>
        <d:rFont val="Calibri"/>
      </d:rPr>
      <d:t xml:space="preserve">Prevention of deceptive practices and consumer protection; </d:t>
    </d:r>
  </si>
  <si>
    <t>G/TBT/N/TPKM/348/Corr.1</t>
  </si>
  <si>
    <d:r xmlns:d="http://schemas.openxmlformats.org/spreadsheetml/2006/main">
      <d:rPr>
        <d:i/>
        <d:sz val="11"/>
        <d:rFont val="Calibri"/>
      </d:rPr>
      <d:t xml:space="preserve">Consumer information, labelling; Prevention of deceptive practices and consumer protection; </d:t>
    </d:r>
  </si>
  <si>
    <t>G/TBT/N/UGA/1015</t>
  </si>
  <si>
    <d:r xmlns:d="http://schemas.openxmlformats.org/spreadsheetml/2006/main">
      <d:rPr>
        <d:sz val="11"/>
        <d:rFont val="Calibri"/>
      </d:rPr>
      <d:t xml:space="preserve">Automotive gasoline, Premium motor spirit</d:t>
    </d:r>
    <d:r xmlns:d="http://schemas.openxmlformats.org/spreadsheetml/2006/main">
      <d:rPr>
        <d:sz val="11"/>
        <d:color rgb="FF000000"/>
        <d:rFont val="Calibri"/>
      </d:rPr>
      <d:t xml:space="preserve"/>
    </d:r>
  </si>
  <si>
    <d:r xmlns:d="http://schemas.openxmlformats.org/spreadsheetml/2006/main">
      <d:rPr>
        <d:sz val="11"/>
        <d:rFont val="Calibri"/>
      </d:rPr>
      <d:t xml:space="preserve">27 - Mineral fuels, mineral oils and products of their distillation; bituminous substances; mineral waxes; 27101 - - Petroleum oils and oils obtained from bituminous minerals (other than crude) and preparations not elsewhere specified or included, containing by weight 70% or more of petroleum oils or of oils obtained from bituminous minerals, these oils being the basic constituents of the preparations, other than waste oils:; </d:t>
    </d:r>
  </si>
  <si>
    <d:r xmlns:d="http://schemas.openxmlformats.org/spreadsheetml/2006/main">
      <d:rPr>
        <d:sz val="11"/>
        <d:rFont val="Calibri"/>
      </d:rPr>
      <d:t xml:space="preserve">75.160.20 - Liquid fuels; </d:t>
    </d:r>
  </si>
  <si>
    <d:r xmlns:d="http://schemas.openxmlformats.org/spreadsheetml/2006/main">
      <d:rPr>
        <d:sz val="11"/>
        <d:rFont val="Calibri"/>
      </d:rPr>
      <d:t xml:space="preserve">Prevention of deceptive practices and consumer protection; Quality requirements; Harmonization; Reducing trade barriers and facilitating trade; </d:t>
    </d:r>
  </si>
  <si>
    <t>G/TBT/N/UGA/1016</t>
  </si>
  <si>
    <d:r xmlns:d="http://schemas.openxmlformats.org/spreadsheetml/2006/main">
      <d:rPr>
        <d:sz val="11"/>
        <d:rFont val="Calibri"/>
      </d:rPr>
      <d:t xml:space="preserve">Automotive gas oil, Automotive diesel</d:t>
    </d:r>
    <d:r xmlns:d="http://schemas.openxmlformats.org/spreadsheetml/2006/main">
      <d:rPr>
        <d:sz val="11"/>
        <d:color rgb="FF000000"/>
        <d:rFont val="Calibri"/>
      </d:rPr>
      <d:t xml:space="preserve"/>
    </d:r>
  </si>
  <si>
    <d:r xmlns:d="http://schemas.openxmlformats.org/spreadsheetml/2006/main">
      <d:rPr>
        <d:sz val="11"/>
        <d:rFont val="Calibri"/>
      </d:rPr>
      <d:t xml:space="preserve">27 - Mineral fuels, mineral oils and products of their distillation; bituminous substances; mineral waxes; </d:t>
    </d:r>
  </si>
  <si>
    <d:r xmlns:d="http://schemas.openxmlformats.org/spreadsheetml/2006/main">
      <d:rPr>
        <d:sz val="11"/>
        <d:rFont val="Calibri"/>
      </d:rPr>
      <d:t xml:space="preserve">Consumer information, labelling; Prevention of deceptive practices and consumer protection; Protection of human health or safety; Quality requirements; Harmonization; Reducing trade barriers and facilitating trade; </d:t>
    </d:r>
  </si>
  <si>
    <t>G/TBT/N/ARE/454#G/TBT/N/BHR/558#G/TBT/N/KWT/446#G/TBT/N/OMN/391#G/TBT/N/QAT/556#G/TBT/N/SAU/1099#G/TBT/N/YEM/159</t>
  </si>
  <si>
    <d:r xmlns:d="http://schemas.openxmlformats.org/spreadsheetml/2006/main">
      <d:rPr>
        <d:sz val="11"/>
        <d:rFont val="Calibri"/>
      </d:rPr>
      <d:t xml:space="preserve">Protection of human health or safety; Other; </d:t>
    </d:r>
  </si>
  <si>
    <t>G/TBT/N/KOR/807</t>
  </si>
  <si>
    <t>Korea, Republic of</t>
  </si>
  <si>
    <d:r xmlns:d="http://schemas.openxmlformats.org/spreadsheetml/2006/main">
      <d:rPr>
        <d:sz val="11"/>
        <d:rFont val="Calibri"/>
      </d:rPr>
      <d:t xml:space="preserve">Noodles [19021910] including sauces [2103], Naeng-myun [19021930] including sauces [2103], Instant noodles [19023010] including sauces [2103], ready-to-eat hamburger and ready-to-eat sandwich</d:t>
    </d:r>
    <d:r xmlns:d="http://schemas.openxmlformats.org/spreadsheetml/2006/main">
      <d:rPr>
        <d:sz val="11"/>
        <d:color rgb="FF000000"/>
        <d:rFont val="Calibri"/>
      </d:rPr>
      <d:t xml:space="preserve"/>
    </d:r>
  </si>
  <si>
    <d:r xmlns:d="http://schemas.openxmlformats.org/spreadsheetml/2006/main">
      <d:rPr>
        <d:sz val="11"/>
        <d:rFont val="Calibri"/>
      </d:rPr>
      <d:t xml:space="preserve">190219 - -- Other; 190230 - - Other pasta; 2103 - Sauces and preparations therefor; mixed condiments and mixed seasonings; mustard flour and meal and prepared mustard.; </d:t>
    </d:r>
  </si>
  <si>
    <d:r xmlns:d="http://schemas.openxmlformats.org/spreadsheetml/2006/main">
      <d:rPr>
        <d:sz val="11"/>
        <d:rFont val="Calibri"/>
      </d:rPr>
      <d:t xml:space="preserve">Consumer information, labelling; Protection of human health or safety; </d:t>
    </d:r>
  </si>
  <si>
    <t>G/TBT/N/TPKM/350</t>
  </si>
  <si>
    <d:r xmlns:d="http://schemas.openxmlformats.org/spreadsheetml/2006/main">
      <d:rPr>
        <d:sz val="11"/>
        <d:rFont val="Calibri"/>
      </d:rPr>
      <d:t xml:space="preserve">Cosmetics</d:t>
    </d:r>
    <d:r xmlns:d="http://schemas.openxmlformats.org/spreadsheetml/2006/main">
      <d:rPr>
        <d:sz val="11"/>
        <d:color rgb="FF000000"/>
        <d:rFont val="Calibri"/>
      </d:rPr>
      <d:t xml:space="preserve"/>
    </d:r>
  </si>
  <si>
    <d:r xmlns:d="http://schemas.openxmlformats.org/spreadsheetml/2006/main">
      <d:rPr>
        <d:sz val="11"/>
        <d:rFont val="Calibri"/>
      </d:rPr>
      <d:t xml:space="preserve">71.100.70 - Cosmetics. Toiletries; </d:t>
    </d:r>
  </si>
  <si>
    <t>G/TBT/N/TPKM/351</t>
  </si>
  <si>
    <t>G/TBT/N/UGA/1014</t>
  </si>
  <si>
    <d:r xmlns:d="http://schemas.openxmlformats.org/spreadsheetml/2006/main">
      <d:rPr>
        <d:sz val="11"/>
        <d:rFont val="Calibri"/>
      </d:rPr>
      <d:t xml:space="preserve">Packaged flavoured drinking water</d:t>
    </d:r>
    <d:r xmlns:d="http://schemas.openxmlformats.org/spreadsheetml/2006/main">
      <d:rPr>
        <d:sz val="11"/>
        <d:color rgb="FF000000"/>
        <d:rFont val="Calibri"/>
      </d:rPr>
      <d:t xml:space="preserve"/>
    </d:r>
  </si>
  <si>
    <d:r xmlns:d="http://schemas.openxmlformats.org/spreadsheetml/2006/main">
      <d:rPr>
        <d:sz val="11"/>
        <d:rFont val="Calibri"/>
      </d:rPr>
      <d:t xml:space="preserve">220210 - - Waters, including mineral waters and aerated waters, containing added sugar or other sweetening matter or flavoured; </d:t>
    </d:r>
  </si>
  <si>
    <d:r xmlns:d="http://schemas.openxmlformats.org/spreadsheetml/2006/main">
      <d:rPr>
        <d:sz val="11"/>
        <d:rFont val="Calibri"/>
      </d:rPr>
      <d:t xml:space="preserve">13.060.20 - Drinking water; </d:t>
    </d:r>
  </si>
  <si>
    <t>G/TBT/N/USA/1364/Add.2</t>
  </si>
  <si>
    <t>United States of America</t>
  </si>
  <si>
    <d:r xmlns:d="http://schemas.openxmlformats.org/spreadsheetml/2006/main">
      <d:rPr>
        <d:i/>
        <d:sz val="11"/>
        <d:rFont val="Calibri"/>
      </d:rPr>
      <d:t xml:space="preserve">Bioengineered (BE) food</d:t>
    </d:r>
    <d:r xmlns:d="http://schemas.openxmlformats.org/spreadsheetml/2006/main">
      <d:rPr>
        <d:sz val="11"/>
        <d:color rgb="FF000000"/>
        <d:rFont val="Calibri"/>
      </d:rPr>
      <d:t xml:space="preserve"/>
    </d:r>
  </si>
  <si>
    <d:r xmlns:d="http://schemas.openxmlformats.org/spreadsheetml/2006/main">
      <d:rPr>
        <d:sz val="11"/>
        <d:rFont val="Calibri"/>
      </d:rPr>
      <d:t xml:space="preserve">07.100 - Microbiology; 67.040 - Food products in general; 67.050 - General methods of tests and analysis for food products; 67.230 - Prepackaged and prepared foods;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07.100 - Microbiology; 65.020 - Farming and forestry; 67.040 - Food products in general; 67.050 - General methods of tests and analysis for food products; 67.230 - Prepackaged and prepared foods; </d:t>
    </d:r>
  </si>
  <si>
    <t>G/TBT/N/TPKM/346</t>
  </si>
  <si>
    <d:r xmlns:d="http://schemas.openxmlformats.org/spreadsheetml/2006/main">
      <d:rPr>
        <d:sz val="11"/>
        <d:rFont val="Calibri"/>
      </d:rPr>
      <d:t xml:space="preserve">Organic agricultural products</d:t>
    </d:r>
    <d:r xmlns:d="http://schemas.openxmlformats.org/spreadsheetml/2006/main">
      <d:rPr>
        <d:sz val="11"/>
        <d:color rgb="FF000000"/>
        <d:rFont val="Calibri"/>
      </d:rPr>
      <d:t xml:space="preserve"/>
    </d:r>
  </si>
  <si>
    <d:r xmlns:d="http://schemas.openxmlformats.org/spreadsheetml/2006/main">
      <d:rPr>
        <d:sz val="11"/>
        <d:rFont val="Calibri"/>
      </d:rPr>
      <d:t xml:space="preserve">65 - AGRICULTURE; </d:t>
    </d:r>
  </si>
  <si>
    <d:r xmlns:d="http://schemas.openxmlformats.org/spreadsheetml/2006/main">
      <d:rPr>
        <d:sz val="11"/>
        <d:rFont val="Calibri"/>
      </d:rPr>
      <d:t xml:space="preserve">Prevention of deceptive practices and consumer protection; </d:t>
    </d:r>
  </si>
  <si>
    <t>G/TBT/N/TPKM/347</t>
  </si>
  <si>
    <t>G/TBT/N/TPKM/348</t>
  </si>
  <si>
    <t>G/TBT/N/TPKM/349</t>
  </si>
  <si>
    <t>G/TBT/N/ARE/453#G/TBT/N/BHR/557#G/TBT/N/KWT/445#G/TBT/N/OMN/390#G/TBT/N/QAT/555#G/TBT/N/SAU/1098#G/TBT/N/YEM/158</t>
  </si>
  <si>
    <d:r xmlns:d="http://schemas.openxmlformats.org/spreadsheetml/2006/main">
      <d:rPr>
        <d:sz val="11"/>
        <d:rFont val="Calibri"/>
      </d:rPr>
      <d:t xml:space="preserve">43.080.20 - Buses; </d:t>
    </d:r>
  </si>
  <si>
    <t>G/TBT/N/BRA/720/Add.1</t>
  </si>
  <si>
    <t>Brazil</t>
  </si>
  <si>
    <d:r xmlns:d="http://schemas.openxmlformats.org/spreadsheetml/2006/main">
      <d:rPr>
        <d:i/>
        <d:sz val="11"/>
        <d:rFont val="Calibri"/>
      </d:rPr>
      <d:t xml:space="preserve">HS Chapter 87 – Vehicles; HS - 8512 Electrical lighting or signalling equipment; for motor vehicles.</d:t>
    </d:r>
    <d:r xmlns:d="http://schemas.openxmlformats.org/spreadsheetml/2006/main">
      <d:rPr>
        <d:sz val="11"/>
        <d:color rgb="FF000000"/>
        <d:rFont val="Calibri"/>
      </d:rPr>
      <d:t xml:space="preserve"/>
    </d:r>
  </si>
  <si>
    <d:r xmlns:d="http://schemas.openxmlformats.org/spreadsheetml/2006/main">
      <d:rPr>
        <d:i/>
        <d:sz val="11"/>
        <d:rFont val="Calibri"/>
      </d:rPr>
      <d:t xml:space="preserve">8512 - Electrical lighting or signalling equipment (excluding articles of heading 85.39), windscreen wipers, defrosters and demisters, of a kind used for cycles or motor vehicles.; 87 - Vehicles other than railway or tramway rolling- stock, and parts and accessories thereof; </d:t>
    </d:r>
  </si>
  <si>
    <d:r xmlns:d="http://schemas.openxmlformats.org/spreadsheetml/2006/main">
      <d:rPr>
        <d:sz val="11"/>
        <d:rFont val="Calibri"/>
      </d:rPr>
      <d:t xml:space="preserve">43.040.20 - Lighting, signalling and warning devices; 87 - PAINT AND COLOUR INDUSTRIES; </d:t>
    </d:r>
  </si>
  <si>
    <d:r xmlns:d="http://schemas.openxmlformats.org/spreadsheetml/2006/main">
      <d:rPr>
        <d:i/>
        <d:sz val="11"/>
        <d:rFont val="Calibri"/>
      </d:rPr>
      <d:t xml:space="preserve">Consumer information, labelling; Prevention of deceptive practices and consumer protection; Harmonization; </d:t>
    </d:r>
  </si>
  <si>
    <t>G/TBT/N/BRA/764/Add.3</t>
  </si>
  <si>
    <d:r xmlns:d="http://schemas.openxmlformats.org/spreadsheetml/2006/main">
      <d:rPr>
        <d:i/>
        <d:sz val="11"/>
        <d:rFont val="Calibri"/>
      </d:rPr>
      <d:t xml:space="preserve">Agriculture and livestock products</d:t>
    </d:r>
    <d:r xmlns:d="http://schemas.openxmlformats.org/spreadsheetml/2006/main">
      <d:rPr>
        <d:sz val="11"/>
        <d:color rgb="FF000000"/>
        <d:rFont val="Calibri"/>
      </d:rPr>
      <d:t xml:space="preserve"/>
    </d:r>
  </si>
  <si>
    <d:r xmlns:d="http://schemas.openxmlformats.org/spreadsheetml/2006/main">
      <d:rPr>
        <d:sz val="11"/>
        <d:rFont val="Calibri"/>
      </d:rPr>
      <d:t xml:space="preserve">03.100 - Company organization and management; 67.040 - Food products in general;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03.100 - Company organization and management; 67.040 - Food products in general; </d:t>
    </d:r>
  </si>
  <si>
    <d:r xmlns:d="http://schemas.openxmlformats.org/spreadsheetml/2006/main">
      <d:rPr>
        <d:i/>
        <d:sz val="11"/>
        <d:rFont val="Calibri"/>
      </d:rPr>
      <d:t xml:space="preserve">Protection of human health or safety; Quality requirements; </d:t>
    </d:r>
  </si>
  <si>
    <t>G/TBT/N/BRA/856</t>
  </si>
  <si>
    <d:r xmlns:d="http://schemas.openxmlformats.org/spreadsheetml/2006/main">
      <d:rPr>
        <d:sz val="11"/>
        <d:rFont val="Calibri"/>
      </d:rPr>
      <d:t xml:space="preserve">HS 0304 Fish fillets &amp; other fish meat, fresh, chilled or frozen (whether or not minced)</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HS 0307 Molluscs &amp; other aquatic invertebrates, live, fresh, chilled, frozen</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HS 0306 Crustaceans, live, fresh, chilled, frozen.</d:t>
    </d:r>
    <d:r xmlns:d="http://schemas.openxmlformats.org/spreadsheetml/2006/main">
      <d:rPr>
        <d:sz val="11"/>
        <d:color rgb="FF000000"/>
        <d:rFont val="Calibri"/>
      </d:rPr>
      <d:t xml:space="preserve"/>
    </d:r>
  </si>
  <si>
    <d:r xmlns:d="http://schemas.openxmlformats.org/spreadsheetml/2006/main">
      <d:rPr>
        <d:sz val="11"/>
        <d:rFont val="Calibri"/>
      </d:rPr>
      <d:t xml:space="preserve">0304 - Fish fillets and other fish meat (whether or not minced), fresh, chilled or frozen.; 0306 - Crustaceans, whether in shell or not, live, fresh, chilled, frozen, dried, salted or in brine; crustaceans, in shell, cooked by steaming or by boiling in water, whether or not chilled, frozen, dried, salted or in brine; flours, meals and pellets of crustaceans, fit for human consumption.; 0307 - Molluscs, whether in shell or not, live, fresh, chilled, frozen, dried, salted or in brine; aquatic invertebrates other than crustaceans and molluscs, live, fresh, chilled, frozen, dried, salted or in brine; flours, meals and pellets of aquatic invertebrates other than crustaceans, fit for human consumption.; </d:t>
    </d:r>
  </si>
  <si>
    <d:r xmlns:d="http://schemas.openxmlformats.org/spreadsheetml/2006/main">
      <d:rPr>
        <d:sz val="11"/>
        <d:rFont val="Calibri"/>
      </d:rPr>
      <d:t xml:space="preserve">67.120.30 - Fish and fishery products; </d:t>
    </d:r>
  </si>
  <si>
    <d:r xmlns:d="http://schemas.openxmlformats.org/spreadsheetml/2006/main">
      <d:rPr>
        <d:sz val="11"/>
        <d:rFont val="Calibri"/>
      </d:rPr>
      <d:t xml:space="preserve">Prevention of deceptive practices and consumer protection; Quality requirements; </d:t>
    </d:r>
  </si>
  <si>
    <t>G/TBT/N/BRA/857</t>
  </si>
  <si>
    <d:r xmlns:d="http://schemas.openxmlformats.org/spreadsheetml/2006/main">
      <d:rPr>
        <d:sz val="11"/>
        <d:rFont val="Calibri"/>
      </d:rPr>
      <d:t xml:space="preserve">Advanced investigational therapy</d:t>
    </d:r>
    <d:r xmlns:d="http://schemas.openxmlformats.org/spreadsheetml/2006/main">
      <d:rPr>
        <d:sz val="11"/>
        <d:color rgb="FF000000"/>
        <d:rFont val="Calibri"/>
      </d:rPr>
      <d:t xml:space="preserve"/>
    </d:r>
  </si>
  <si>
    <d:r xmlns:d="http://schemas.openxmlformats.org/spreadsheetml/2006/main">
      <d:rPr>
        <d:sz val="11"/>
        <d:rFont val="Calibri"/>
      </d:rPr>
      <d:t xml:space="preserve">11.100 - Laboratory medicine; </d:t>
    </d:r>
  </si>
  <si>
    <t>G/TBT/N/BRA/858</t>
  </si>
  <si>
    <d:r xmlns:d="http://schemas.openxmlformats.org/spreadsheetml/2006/main">
      <d:rPr>
        <d:sz val="11"/>
        <d:rFont val="Calibri"/>
      </d:rPr>
      <d:t xml:space="preserve">Plants, medical products containing controlled substances</d:t>
    </d:r>
    <d:r xmlns:d="http://schemas.openxmlformats.org/spreadsheetml/2006/main">
      <d:rPr>
        <d:sz val="11"/>
        <d:color rgb="FF000000"/>
        <d:rFont val="Calibri"/>
      </d:rPr>
      <d:t xml:space="preserve"/>
    </d:r>
  </si>
  <si>
    <d:r xmlns:d="http://schemas.openxmlformats.org/spreadsheetml/2006/main">
      <d:rPr>
        <d:sz val="11"/>
        <d:rFont val="Calibri"/>
      </d:rPr>
      <d:t xml:space="preserve">11.120 - Pharmaceutics; </d:t>
    </d:r>
  </si>
  <si>
    <t>G/TBT/N/BRA/859</t>
  </si>
  <si>
    <d:r xmlns:d="http://schemas.openxmlformats.org/spreadsheetml/2006/main">
      <d:rPr>
        <d:sz val="11"/>
        <d:rFont val="Calibri"/>
      </d:rPr>
      <d:t xml:space="preserve">HS Code(s):03.06.31; 03.06.11; 03.06.91; 03.06.39.10</d:t>
    </d:r>
    <d:r xmlns:d="http://schemas.openxmlformats.org/spreadsheetml/2006/main">
      <d:rPr>
        <d:sz val="11"/>
        <d:color rgb="FF000000"/>
        <d:rFont val="Calibri"/>
      </d:rPr>
      <d:t xml:space="preserve"/>
    </d:r>
  </si>
  <si>
    <d:r xmlns:d="http://schemas.openxmlformats.org/spreadsheetml/2006/main">
      <d:rPr>
        <d:sz val="11"/>
        <d:rFont val="Calibri"/>
      </d:rPr>
      <d:t xml:space="preserve">0306 - Crustaceans, whether in shell or not, live, fresh, chilled, frozen, dried, salted or in brine; crustaceans, in shell, cooked by steaming or by boiling in water, whether or not chilled, frozen, dried, salted or in brine; flours, meals and pellets of crustaceans, fit for human consumption.; 030611 - -- Rock lobster and other sea crawfish (Palinurus spp., Panulirus spp., Jasus spp.); </d:t>
    </d:r>
  </si>
  <si>
    <t>G/TBT/N/BRA/860</t>
  </si>
  <si>
    <d:r xmlns:d="http://schemas.openxmlformats.org/spreadsheetml/2006/main">
      <d:rPr>
        <d:sz val="11"/>
        <d:rFont val="Calibri"/>
      </d:rPr>
      <d:t xml:space="preserve">HS Code(s):03.06.16; 03.06.35; 03.06.36; 03.06.99;03.06.17; 03.06.95</d:t>
    </d:r>
    <d:r xmlns:d="http://schemas.openxmlformats.org/spreadsheetml/2006/main">
      <d:rPr>
        <d:sz val="11"/>
        <d:color rgb="FF000000"/>
        <d:rFont val="Calibri"/>
      </d:rPr>
      <d:t xml:space="preserve"/>
    </d:r>
  </si>
  <si>
    <d:r xmlns:d="http://schemas.openxmlformats.org/spreadsheetml/2006/main">
      <d:rPr>
        <d:sz val="11"/>
        <d:rFont val="Calibri"/>
      </d:rPr>
      <d:t xml:space="preserve">0306 - Crustaceans, whether in shell or not, live, fresh, chilled, frozen, dried, salted or in brine; crustaceans, in shell, cooked by steaming or by boiling in water, whether or not chilled, frozen, dried, salted or in brine; flours, meals and pellets of crustaceans, fit for human consumption.; </d:t>
    </d:r>
  </si>
  <si>
    <t>G/TBT/N/CHL/422/Add.1</t>
  </si>
  <si>
    <d:r xmlns:d="http://schemas.openxmlformats.org/spreadsheetml/2006/main">
      <d:rPr>
        <d:i/>
        <d:sz val="11"/>
        <d:rFont val="Calibri"/>
      </d:rPr>
      <d:t xml:space="preserve">Chemical substances and mixtures</d:t>
    </d:r>
    <d:r xmlns:d="http://schemas.openxmlformats.org/spreadsheetml/2006/main">
      <d:rPr>
        <d:sz val="11"/>
        <d:color rgb="FF000000"/>
        <d:rFont val="Calibri"/>
      </d:rPr>
      <d:t xml:space="preserve"/>
    </d:r>
  </si>
  <si>
    <d:r xmlns:d="http://schemas.openxmlformats.org/spreadsheetml/2006/main">
      <d:rPr>
        <d:sz val="11"/>
        <d:rFont val="Calibri"/>
      </d:rPr>
      <d:t xml:space="preserve">71 - CHEMICAL TECHNOLOGY;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71 - CHEMICAL TECHNOLOGY; </d:t>
    </d:r>
  </si>
  <si>
    <d:r xmlns:d="http://schemas.openxmlformats.org/spreadsheetml/2006/main">
      <d:rPr>
        <d:i/>
        <d:sz val="11"/>
        <d:rFont val="Calibri"/>
      </d:rPr>
      <d:t xml:space="preserve">Protection of human health or safety; Protection of the environment; </d:t>
    </d:r>
  </si>
  <si>
    <t>G/TBT/N/CHL/464</t>
  </si>
  <si>
    <t>Light and medium-sized vehicles and motorcycles</t>
  </si>
  <si>
    <d:r xmlns:d="http://schemas.openxmlformats.org/spreadsheetml/2006/main">
      <d:rPr>
        <d:sz val="11"/>
        <d:rFont val="Calibri"/>
      </d:rPr>
      <d:t xml:space="preserve">17.140.30 - Noise emitted by means of transport; </d:t>
    </d:r>
  </si>
  <si>
    <t>G/TBT/N/SAU/1097</t>
  </si>
  <si>
    <d:r xmlns:d="http://schemas.openxmlformats.org/spreadsheetml/2006/main">
      <d:rPr>
        <d:sz val="11"/>
        <d:rFont val="Calibri"/>
      </d:rPr>
      <d:t xml:space="preserve">43.060.40 - Fuel systems; </d:t>
    </d:r>
  </si>
  <si>
    <d:r xmlns:d="http://schemas.openxmlformats.org/spreadsheetml/2006/main">
      <d:rPr>
        <d:sz val="11"/>
        <d:rFont val="Calibri"/>
      </d:rPr>
      <d:t xml:space="preserve">Protection of the environment; Other; </d:t>
    </d:r>
  </si>
  <si>
    <t>G/TBT/N/TZA/230</t>
  </si>
  <si>
    <d:r xmlns:d="http://schemas.openxmlformats.org/spreadsheetml/2006/main">
      <d:rPr>
        <d:sz val="11"/>
        <d:rFont val="Calibri"/>
      </d:rPr>
      <d:t xml:space="preserve">83.180 - Adhesives; </d:t>
    </d:r>
  </si>
  <si>
    <t>G/TBT/N/UGA/1012</t>
  </si>
  <si>
    <d:r xmlns:d="http://schemas.openxmlformats.org/spreadsheetml/2006/main">
      <d:rPr>
        <d:sz val="11"/>
        <d:rFont val="Calibri"/>
      </d:rPr>
      <d:t xml:space="preserve">Toffee</d:t>
    </d:r>
    <d:r xmlns:d="http://schemas.openxmlformats.org/spreadsheetml/2006/main">
      <d:rPr>
        <d:sz val="11"/>
        <d:color rgb="FF000000"/>
        <d:rFont val="Calibri"/>
      </d:rPr>
      <d:t xml:space="preserve"/>
    </d:r>
  </si>
  <si>
    <d:r xmlns:d="http://schemas.openxmlformats.org/spreadsheetml/2006/main">
      <d:rPr>
        <d:sz val="11"/>
        <d:rFont val="Calibri"/>
      </d:rPr>
      <d:t xml:space="preserve">1702 - Other sugars, including chemically pure lactose, maltose, glucose and fructose, in solid form; sugar syrups not containing added flavouring or colouring matter; artificial honey, whether or not mixed with natural honey; caramel.; 170490 - - Other; </d:t>
    </d:r>
  </si>
  <si>
    <t>G/TBT/N/UGA/1013</t>
  </si>
  <si>
    <d:r xmlns:d="http://schemas.openxmlformats.org/spreadsheetml/2006/main">
      <d:rPr>
        <d:sz val="11"/>
        <d:rFont val="Calibri"/>
      </d:rPr>
      <d:t xml:space="preserve">170410 - - Chewing gum, whether or not sugar-coated; </d:t>
    </d:r>
  </si>
  <si>
    <t>G/TBT/N/USA/893/Add.9</t>
  </si>
  <si>
    <d:r xmlns:d="http://schemas.openxmlformats.org/spreadsheetml/2006/main">
      <d:rPr>
        <d:i/>
        <d:sz val="11"/>
        <d:rFont val="Calibri"/>
      </d:rPr>
      <d:t xml:space="preserve">Food products, labeling</d:t>
    </d:r>
    <d:r xmlns:d="http://schemas.openxmlformats.org/spreadsheetml/2006/main">
      <d:rPr>
        <d:sz val="11"/>
        <d:color rgb="FF000000"/>
        <d:rFont val="Calibri"/>
      </d:rPr>
      <d:t xml:space="preserve"/>
    </d:r>
  </si>
  <si>
    <d:r xmlns:d="http://schemas.openxmlformats.org/spreadsheetml/2006/main">
      <d:rPr>
        <d:sz val="11"/>
        <d:rFont val="Calibri"/>
      </d:rPr>
      <d:t xml:space="preserve">67.020 - Processes in the food industry; 67.040 - Food products in general;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67.020 - Processes in the food industry; 67.040 - Food products in general; </d:t>
    </d:r>
  </si>
  <si>
    <d:r xmlns:d="http://schemas.openxmlformats.org/spreadsheetml/2006/main">
      <d:rPr>
        <d:i/>
        <d:sz val="11"/>
        <d:rFont val="Calibri"/>
      </d:rPr>
      <d:t xml:space="preserve">Prevention of deceptive practices and consumer protection; Protection of human health or safety; </d:t>
    </d:r>
  </si>
  <si>
    <t>G/TBT/N/BRA/597/Add.3</t>
  </si>
  <si>
    <d:r xmlns:d="http://schemas.openxmlformats.org/spreadsheetml/2006/main">
      <d:rPr>
        <d:i/>
        <d:sz val="11"/>
        <d:rFont val="Calibri"/>
      </d:rPr>
      <d:t xml:space="preserve">Toys also their parts and accessories</d:t>
    </d:r>
    <d:r xmlns:d="http://schemas.openxmlformats.org/spreadsheetml/2006/main">
      <d:rPr>
        <d:sz val="11"/>
        <d:color rgb="FF000000"/>
        <d:rFont val="Calibri"/>
      </d:rPr>
      <d:t xml:space="preserve"/>
    </d:r>
  </si>
  <si>
    <d:r xmlns:d="http://schemas.openxmlformats.org/spreadsheetml/2006/main">
      <d:rPr>
        <d:sz val="11"/>
        <d:rFont val="Calibri"/>
      </d:rPr>
      <d:t xml:space="preserve">9501 - Wheeled toys designed to be ridden by children (for example, tricycles, scooters, pedal cars); dolls' carriages.;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9501 - Wheeled toys designed to be ridden by children (for example, tricycles, scooters, pedal cars); dolls' carriages.; </d:t>
    </d:r>
  </si>
  <si>
    <d:r xmlns:d="http://schemas.openxmlformats.org/spreadsheetml/2006/main">
      <d:rPr>
        <d:sz val="11"/>
        <d:rFont val="Calibri"/>
      </d:rPr>
      <d:t xml:space="preserve">97.200.50 - Toys; </d:t>
    </d:r>
  </si>
  <si>
    <t>G/TBT/N/BRA/854</t>
  </si>
  <si>
    <d:r xmlns:d="http://schemas.openxmlformats.org/spreadsheetml/2006/main">
      <d:rPr>
        <d:sz val="11"/>
        <d:rFont val="Calibri"/>
      </d:rPr>
      <d:t xml:space="preserve">11.120.10 Medicaments and biological products</d:t>
    </d:r>
    <d:r xmlns:d="http://schemas.openxmlformats.org/spreadsheetml/2006/main">
      <d:rPr>
        <d:sz val="11"/>
        <d:color rgb="FF000000"/>
        <d:rFont val="Calibri"/>
      </d:rPr>
      <d:t xml:space="preserve"/>
    </d:r>
  </si>
  <si>
    <d:r xmlns:d="http://schemas.openxmlformats.org/spreadsheetml/2006/main">
      <d:rPr>
        <d:sz val="11"/>
        <d:rFont val="Calibri"/>
      </d:rPr>
      <d:t xml:space="preserve">11.120.10 - Medicaments; </d:t>
    </d:r>
  </si>
  <si>
    <t>G/TBT/N/BRA/855</t>
  </si>
  <si>
    <d:r xmlns:d="http://schemas.openxmlformats.org/spreadsheetml/2006/main">
      <d:rPr>
        <d:sz val="11"/>
        <d:rFont val="Calibri"/>
      </d:rPr>
      <d:t xml:space="preserve">Medical devices</d:t>
    </d:r>
    <d:r xmlns:d="http://schemas.openxmlformats.org/spreadsheetml/2006/main">
      <d:rPr>
        <d:sz val="11"/>
        <d:color rgb="FF000000"/>
        <d:rFont val="Calibri"/>
      </d:rPr>
      <d:t xml:space="preserve"/>
    </d:r>
  </si>
  <si>
    <d:r xmlns:d="http://schemas.openxmlformats.org/spreadsheetml/2006/main">
      <d:rPr>
        <d:sz val="11"/>
        <d:rFont val="Calibri"/>
      </d:rPr>
      <d:t xml:space="preserve">11.040 - Medical equipment; </d:t>
    </d:r>
  </si>
  <si>
    <t>G/TBT/N/CAN/573</t>
  </si>
  <si>
    <d:r xmlns:d="http://schemas.openxmlformats.org/spreadsheetml/2006/main">
      <d:rPr>
        <d:sz val="11"/>
        <d:rFont val="Calibri"/>
      </d:rPr>
      <d:t xml:space="preserve">• 4-Anilino-N-phenethylpiperidine (ANPP) (N-phenyl-1-(2-phenylethyl)piperidine-4-amine), its salts, derivatives, and analogues and salts of derivatives and analogues • Derivatives and analogues of 3,4-methylenedioxyphenyl-2-propanone, including methyl 3-(1,3-benzodioxol-5-yl)-2-methyloxirane-2-carboxylate (MMDMG) • Derivatives and analogues of 1-phenyl-2-propanone, including methyl 2-methyl-3-phenyloxirane-2-carboxylate (BMK methyl glycidate) and 3-oxo-2-phenylbutanamide (α-phenylacetoacetamide-APAA) • Derivatives and analogues of norfentanyl • Benzylfentanyl (N-(1-benzylpiperidin-4-yl)-N-phenylpropionamide), its salts, derivatives and analogues</d:t>
    </d:r>
    <d:r xmlns:d="http://schemas.openxmlformats.org/spreadsheetml/2006/main">
      <d:rPr>
        <d:sz val="11"/>
        <d:color rgb="FF000000"/>
        <d:rFont val="Calibri"/>
      </d:rPr>
      <d:t xml:space="preserve"/>
    </d:r>
  </si>
  <si>
    <d:r xmlns:d="http://schemas.openxmlformats.org/spreadsheetml/2006/main">
      <d:rPr>
        <d:sz val="11"/>
        <d:rFont val="Calibri"/>
      </d:rPr>
      <d:t xml:space="preserve">71.060 - Inorganic chemicals; </d:t>
    </d:r>
  </si>
  <si>
    <t>G/TBT/N/CAN/574</t>
  </si>
  <si>
    <d:r xmlns:d="http://schemas.openxmlformats.org/spreadsheetml/2006/main">
      <d:rPr>
        <d:sz val="11"/>
        <d:rFont val="Calibri"/>
      </d:rPr>
      <d:t xml:space="preserve">Alcoholic beverages (ICS Codes: 67.160.10)</d:t>
    </d:r>
    <d:r xmlns:d="http://schemas.openxmlformats.org/spreadsheetml/2006/main">
      <d:rPr>
        <d:sz val="11"/>
        <d:color rgb="FF000000"/>
        <d:rFont val="Calibri"/>
      </d:rPr>
      <d:t xml:space="preserve"/>
    </d:r>
  </si>
  <si>
    <t>G/TBT/N/EU/638</t>
  </si>
  <si>
    <t>European Union</t>
  </si>
  <si>
    <d:r xmlns:d="http://schemas.openxmlformats.org/spreadsheetml/2006/main">
      <d:rPr>
        <d:sz val="11"/>
        <d:rFont val="Calibri"/>
      </d:rPr>
      <d:t xml:space="preserve">Wine products</d:t>
    </d:r>
    <d:r xmlns:d="http://schemas.openxmlformats.org/spreadsheetml/2006/main">
      <d:rPr>
        <d:sz val="11"/>
        <d:color rgb="FF000000"/>
        <d:rFont val="Calibri"/>
      </d:rPr>
      <d:t xml:space="preserve"/>
    </d:r>
  </si>
  <si>
    <d:r xmlns:d="http://schemas.openxmlformats.org/spreadsheetml/2006/main">
      <d:rPr>
        <d:sz val="11"/>
        <d:rFont val="Calibri"/>
      </d:rPr>
      <d:t xml:space="preserve">67.160 - Beverages; </d:t>
    </d:r>
  </si>
  <si>
    <t>G/TBT/N/EU/639</t>
  </si>
  <si>
    <t>G/TBT/N/JPN/617</t>
  </si>
  <si>
    <t>Japan</t>
  </si>
  <si>
    <d:r xmlns:d="http://schemas.openxmlformats.org/spreadsheetml/2006/main">
      <d:rPr>
        <d:sz val="11"/>
        <d:rFont val="Calibri"/>
      </d:rPr>
      <d:t xml:space="preserve">Wireless devices operating in close proximity to the human body</d:t>
    </d:r>
    <d:r xmlns:d="http://schemas.openxmlformats.org/spreadsheetml/2006/main">
      <d:rPr>
        <d:sz val="11"/>
        <d:color rgb="FF000000"/>
        <d:rFont val="Calibri"/>
      </d:rPr>
      <d:t xml:space="preserve"/>
    </d:r>
  </si>
  <si>
    <d:r xmlns:d="http://schemas.openxmlformats.org/spreadsheetml/2006/main">
      <d:rPr>
        <d:sz val="11"/>
        <d:rFont val="Calibri"/>
      </d:rPr>
      <d:t xml:space="preserve">33.060 - Radiocommunications; </d:t>
    </d:r>
  </si>
  <si>
    <t>G/TBT/N/USA/1435</t>
  </si>
  <si>
    <d:r xmlns:d="http://schemas.openxmlformats.org/spreadsheetml/2006/main">
      <d:rPr>
        <d:sz val="11"/>
        <d:rFont val="Calibri"/>
      </d:rPr>
      <d:t xml:space="preserve">Food labeling</d:t>
    </d:r>
    <d:r xmlns:d="http://schemas.openxmlformats.org/spreadsheetml/2006/main">
      <d:rPr>
        <d:sz val="11"/>
        <d:color rgb="FF000000"/>
        <d:rFont val="Calibri"/>
      </d:rPr>
      <d:t xml:space="preserve"/>
    </d:r>
  </si>
  <si>
    <t>G/TBT/N/BRA/786/Add.1</t>
  </si>
  <si>
    <d:r xmlns:d="http://schemas.openxmlformats.org/spreadsheetml/2006/main">
      <d:rPr>
        <d:i/>
        <d:sz val="11"/>
        <d:rFont val="Calibri"/>
      </d:rPr>
      <d:t xml:space="preserve">HS: 23</d:t>
    </d:r>
    <d:r xmlns:d="http://schemas.openxmlformats.org/spreadsheetml/2006/main">
      <d:rPr>
        <d:sz val="11"/>
        <d:color rgb="FF000000"/>
        <d:rFont val="Calibri"/>
      </d:rPr>
      <d:t xml:space="preserve"/>
    </d:r>
  </si>
  <si>
    <d:r xmlns:d="http://schemas.openxmlformats.org/spreadsheetml/2006/main">
      <d:rPr>
        <d:sz val="11"/>
        <d:rFont val="Calibri"/>
      </d:rPr>
      <d:t xml:space="preserve">23 - Residues and waste from the food industries; prepared animal fodder;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23 - Residues and waste from the food industries; prepared animal fodder; </d:t>
    </d:r>
  </si>
  <si>
    <d:r xmlns:d="http://schemas.openxmlformats.org/spreadsheetml/2006/main">
      <d:rPr>
        <d:sz val="11"/>
        <d:rFont val="Calibri"/>
      </d:rPr>
      <d:t xml:space="preserve">65.120 - Animal feeding stuffs;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65.120 - Animal feeding stuffs; </d:t>
    </d:r>
  </si>
  <si>
    <t>G/TBT/N/BRA/820/Add.1</t>
  </si>
  <si>
    <d:r xmlns:d="http://schemas.openxmlformats.org/spreadsheetml/2006/main">
      <d:rPr>
        <d:i/>
        <d:sz val="11"/>
        <d:rFont val="Calibri"/>
      </d:rPr>
      <d:t xml:space="preserve">Market goods</d:t>
    </d:r>
    <d:r xmlns:d="http://schemas.openxmlformats.org/spreadsheetml/2006/main">
      <d:rPr>
        <d:sz val="11"/>
        <d:color rgb="FF000000"/>
        <d:rFont val="Calibri"/>
      </d:rPr>
      <d:t xml:space="preserve"/>
    </d:r>
  </si>
  <si>
    <d:r xmlns:d="http://schemas.openxmlformats.org/spreadsheetml/2006/main">
      <d:rPr>
        <d:sz val="11"/>
        <d:rFont val="Calibri"/>
      </d:rPr>
      <d:t xml:space="preserve">03.120.10 - Quality management and quality assurance;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03.120.10 - Quality management and quality assurance; </d:t>
    </d:r>
  </si>
  <si>
    <t>G/TBT/N/JPN/616</t>
  </si>
  <si>
    <d:r xmlns:d="http://schemas.openxmlformats.org/spreadsheetml/2006/main">
      <d:rPr>
        <d:sz val="11"/>
        <d:rFont val="Calibri"/>
      </d:rPr>
      <d:t xml:space="preserve">Substances with probable effects on the central nervous system</d:t>
    </d:r>
    <d:r xmlns:d="http://schemas.openxmlformats.org/spreadsheetml/2006/main">
      <d:rPr>
        <d:sz val="11"/>
        <d:color rgb="FF000000"/>
        <d:rFont val="Calibri"/>
      </d:rPr>
      <d:t xml:space="preserve"/>
    </d:r>
  </si>
  <si>
    <t>G/TBT/N/MEX/197/Add.3</t>
  </si>
  <si>
    <d:r xmlns:d="http://schemas.openxmlformats.org/spreadsheetml/2006/main">
      <d:rPr>
        <d:i/>
        <d:sz val="11"/>
        <d:rFont val="Calibri"/>
      </d:rPr>
      <d:t xml:space="preserve">Pesticides</d:t>
    </d:r>
    <d:r xmlns:d="http://schemas.openxmlformats.org/spreadsheetml/2006/main">
      <d:rPr>
        <d:sz val="11"/>
        <d:color rgb="FF000000"/>
        <d:rFont val="Calibri"/>
      </d:rPr>
      <d:t xml:space="preserve"/>
    </d:r>
  </si>
  <si>
    <d:r xmlns:d="http://schemas.openxmlformats.org/spreadsheetml/2006/main">
      <d:rPr>
        <d:sz val="11"/>
        <d:rFont val="Calibri"/>
      </d:rPr>
      <d:t xml:space="preserve">13.100 - Occupational safety. Industrial hygiene; 65.100 - Pesticides and other agrochemicals; </d:t>
    </d:r>
  </si>
  <si>
    <t>G/TBT/N/MEX/378/Add.1</t>
  </si>
  <si>
    <d:r xmlns:d="http://schemas.openxmlformats.org/spreadsheetml/2006/main">
      <d:rPr>
        <d:i/>
        <d:sz val="11"/>
        <d:rFont val="Calibri"/>
      </d:rPr>
      <d:t xml:space="preserve">Onshore and offshore pipelines, throughout their entire life cycle, that are used to collect hydrocarbons and transport oil, natural gas, petroleum products and petrochemicals; and pipelines used in natural gas processing and oil refining processes and for the distribution of natural gas and petroleum products. Pipelines that are out of operation (temporarily or after having been abandoned), and pipelines which have not yet been built or are inactive, are also included.</d:t>
    </d:r>
    <d:r xmlns:d="http://schemas.openxmlformats.org/spreadsheetml/2006/main">
      <d:rPr>
        <d:sz val="11"/>
        <d:color rgb="FF000000"/>
        <d:rFont val="Calibri"/>
      </d:rPr>
      <d:t xml:space="preserve"/>
    </d:r>
  </si>
  <si>
    <d:r xmlns:d="http://schemas.openxmlformats.org/spreadsheetml/2006/main">
      <d:rPr>
        <d:sz val="11"/>
        <d:rFont val="Calibri"/>
      </d:rPr>
      <d:t xml:space="preserve">75.200 - Petroleum products and natural gas handling equipment;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75.200 - Petroleum products and natural gas handling equipment; </d:t>
    </d:r>
  </si>
  <si>
    <t>G/TBT/N/CZE/230</t>
  </si>
  <si>
    <d:r xmlns:d="http://schemas.openxmlformats.org/spreadsheetml/2006/main">
      <d:rPr>
        <d:sz val="11"/>
        <d:rFont val="Calibri"/>
      </d:rPr>
      <d:t xml:space="preserve">Measuring instruments used to monitor activity limits and concentration of effluents from nuclear facilities, nuclear raw material mining or processing facilities, radioactive waste processing plants and from the processing or application of radioactive materials, and also used to determine environmental radiation exposure due to effluents. Measuring instruments for continuous monitoring of gamma radioisotopes in liquid effluents from nuclear facilities</d:t>
    </d:r>
    <d:r xmlns:d="http://schemas.openxmlformats.org/spreadsheetml/2006/main">
      <d:rPr>
        <d:sz val="11"/>
        <d:color rgb="FF000000"/>
        <d:rFont val="Calibri"/>
      </d:rPr>
      <d:t xml:space="preserve"/>
    </d:r>
  </si>
  <si>
    <t>G/TBT/N/EU/637</t>
  </si>
  <si>
    <t>G/TBT/N/PHL/195/Rev.1/Add.1</t>
  </si>
  <si>
    <d:r xmlns:d="http://schemas.openxmlformats.org/spreadsheetml/2006/main">
      <d:rPr>
        <d:i/>
        <d:sz val="11"/>
        <d:rFont val="Calibri"/>
      </d:rPr>
      <d:t xml:space="preserve">ICS: 77.140 – Iron and Steel Products</d:t>
    </d:r>
    <d:r xmlns:d="http://schemas.openxmlformats.org/spreadsheetml/2006/main">
      <d:rPr>
        <d:sz val="11"/>
        <d:color rgb="FF000000"/>
        <d:rFont val="Calibri"/>
      </d:rPr>
      <d:t xml:space="preserve"/>
    </d:r>
  </si>
  <si>
    <d:r xmlns:d="http://schemas.openxmlformats.org/spreadsheetml/2006/main">
      <d:rPr>
        <d:sz val="11"/>
        <d:rFont val="Calibri"/>
      </d:rPr>
      <d:t xml:space="preserve">77.140 - Iron and steel products;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77.140 - Iron and steel products; </d:t>
    </d:r>
  </si>
  <si>
    <t>G/TBT/N/CZE/227</t>
  </si>
  <si>
    <d:r xmlns:d="http://schemas.openxmlformats.org/spreadsheetml/2006/main">
      <d:rPr>
        <d:sz val="11"/>
        <d:rFont val="Calibri"/>
      </d:rPr>
      <d:t xml:space="preserve">Measuring instruments used to monitor activity limits and concentration of effluents from nuclear facilities, nuclear raw material mining or processing facilities, radioactive waste processing plants and from the processing or application of radioactive materials, and also used to determine environmental radiation exposure due to effluents – measuring instruments for continuous monitoring of radioactive noble gases in gaseous effluents from nuclear facilities</d:t>
    </d:r>
    <d:r xmlns:d="http://schemas.openxmlformats.org/spreadsheetml/2006/main">
      <d:rPr>
        <d:sz val="11"/>
        <d:color rgb="FF000000"/>
        <d:rFont val="Calibri"/>
      </d:rPr>
      <d:t xml:space="preserve"/>
    </d:r>
  </si>
  <si>
    <t>G/TBT/N/CZE/228</t>
  </si>
  <si>
    <d:r xmlns:d="http://schemas.openxmlformats.org/spreadsheetml/2006/main">
      <d:rPr>
        <d:sz val="11"/>
        <d:rFont val="Calibri"/>
      </d:rPr>
      <d:t xml:space="preserve">Tyre pressure gauges for road motor vehicles</d:t>
    </d:r>
    <d:r xmlns:d="http://schemas.openxmlformats.org/spreadsheetml/2006/main">
      <d:rPr>
        <d:sz val="11"/>
        <d:color rgb="FF000000"/>
        <d:rFont val="Calibri"/>
      </d:rPr>
      <d:t xml:space="preserve"/>
    </d:r>
  </si>
  <si>
    <t>G/TBT/N/CZE/229</t>
  </si>
  <si>
    <d:r xmlns:d="http://schemas.openxmlformats.org/spreadsheetml/2006/main">
      <d:rPr>
        <d:sz val="11"/>
        <d:rFont val="Calibri"/>
      </d:rPr>
      <d:t xml:space="preserve">Rotary-piston and velocity gas flow meters</d:t>
    </d:r>
    <d:r xmlns:d="http://schemas.openxmlformats.org/spreadsheetml/2006/main">
      <d:rPr>
        <d:sz val="11"/>
        <d:color rgb="FF000000"/>
        <d:rFont val="Calibri"/>
      </d:rPr>
      <d:t xml:space="preserve"/>
    </d:r>
  </si>
  <si>
    <t>G/TBT/N/EU/636</t>
  </si>
  <si>
    <d:r xmlns:d="http://schemas.openxmlformats.org/spreadsheetml/2006/main">
      <d:rPr>
        <d:sz val="11"/>
        <d:rFont val="Calibri"/>
      </d:rPr>
      <d:t xml:space="preserve">Food</d:t>
    </d:r>
    <d:r xmlns:d="http://schemas.openxmlformats.org/spreadsheetml/2006/main">
      <d:rPr>
        <d:sz val="11"/>
        <d:color rgb="FF000000"/>
        <d:rFont val="Calibri"/>
      </d:rPr>
      <d:t xml:space="preserve"/>
    </d:r>
  </si>
  <si>
    <t>G/TBT/N/MEX/444</t>
  </si>
  <si>
    <t>Lighting equipment that distributes, filters or controls light emitted by one or more light emitting diodes (LEDs) and includes all necessary accessories for mounting, protecting and operating those LEDs. (Tariff heading: 854140)</t>
  </si>
  <si>
    <d:r xmlns:d="http://schemas.openxmlformats.org/spreadsheetml/2006/main">
      <d:rPr>
        <d:sz val="11"/>
        <d:rFont val="Calibri"/>
      </d:rPr>
      <d:t xml:space="preserve">854140 - - Photosensitive semiconductor devices, including photovoltaic cells whether or not assembled in modules or made up into panels; light emitting diodes; </d:t>
    </d:r>
  </si>
  <si>
    <d:r xmlns:d="http://schemas.openxmlformats.org/spreadsheetml/2006/main">
      <d:rPr>
        <d:sz val="11"/>
        <d:rFont val="Calibri"/>
      </d:rPr>
      <d:t xml:space="preserve">93.080.40 - Street lighting and related equipment; </d:t>
    </d:r>
  </si>
  <si>
    <d:r xmlns:d="http://schemas.openxmlformats.org/spreadsheetml/2006/main">
      <d:rPr>
        <d:sz val="11"/>
        <d:rFont val="Calibri"/>
      </d:rPr>
      <d:t xml:space="preserve">Protection of the environment; </d:t>
    </d:r>
  </si>
  <si>
    <t>G/TBT/N/SLV/203</t>
  </si>
  <si>
    <t>El Salvador</t>
  </si>
  <si>
    <t>ICS 01.060</t>
  </si>
  <si>
    <d:r xmlns:d="http://schemas.openxmlformats.org/spreadsheetml/2006/main">
      <d:rPr>
        <d:sz val="11"/>
        <d:rFont val="Calibri"/>
      </d:rPr>
      <d:t xml:space="preserve">01.060 - Quantities and units; </d:t>
    </d:r>
  </si>
  <si>
    <t>G/TBT/N/SLV/204</t>
  </si>
  <si>
    <t>ICS 13.060.30, ICS 13.030.20</t>
  </si>
  <si>
    <d:r xmlns:d="http://schemas.openxmlformats.org/spreadsheetml/2006/main">
      <d:rPr>
        <d:sz val="11"/>
        <d:rFont val="Calibri"/>
      </d:rPr>
      <d:t xml:space="preserve">13.030.20 - Liquid wastes. Sludge; 13.060.30 - Sewage water; </d:t>
    </d:r>
  </si>
  <si>
    <t>G/TBT/N/THA/149/Rev.2</t>
  </si>
  <si>
    <d:r xmlns:d="http://schemas.openxmlformats.org/spreadsheetml/2006/main">
      <d:rPr>
        <d:sz val="11"/>
        <d:rFont val="Calibri"/>
      </d:rPr>
      <d:t xml:space="preserve">7208 - Flat-rolled products of iron or non-alloy steel, of a width of 600 mm or more, hot-rolled, not clad, plated or coated.; </d:t>
    </d:r>
  </si>
  <si>
    <d:r xmlns:d="http://schemas.openxmlformats.org/spreadsheetml/2006/main">
      <d:rPr>
        <d:sz val="11"/>
        <d:rFont val="Calibri"/>
      </d:rPr>
      <d:t xml:space="preserve">77.140.50 - Flat steel products and semi-products; </d:t>
    </d:r>
  </si>
  <si>
    <t>G/TBT/N/TUR/144</t>
  </si>
  <si>
    <d:r xmlns:d="http://schemas.openxmlformats.org/spreadsheetml/2006/main">
      <d:rPr>
        <d:sz val="11"/>
        <d:rFont val="Calibri"/>
      </d:rPr>
      <d:t xml:space="preserve">01.040.91 - Construction materials and building (Vocabularies); </d:t>
    </d:r>
  </si>
  <si>
    <t>G/TBT/N/UGA/1011</t>
  </si>
  <si>
    <d:r xmlns:d="http://schemas.openxmlformats.org/spreadsheetml/2006/main">
      <d:rPr>
        <d:sz val="11"/>
        <d:rFont val="Calibri"/>
      </d:rPr>
      <d:t xml:space="preserve">Steviol glycosides</d:t>
    </d:r>
    <d:r xmlns:d="http://schemas.openxmlformats.org/spreadsheetml/2006/main">
      <d:rPr>
        <d:sz val="11"/>
        <d:color rgb="FF000000"/>
        <d:rFont val="Calibri"/>
      </d:rPr>
      <d:t xml:space="preserve"/>
    </d:r>
  </si>
  <si>
    <d:r xmlns:d="http://schemas.openxmlformats.org/spreadsheetml/2006/main">
      <d:rPr>
        <d:sz val="11"/>
        <d:rFont val="Calibri"/>
      </d:rPr>
      <d:t xml:space="preserve">2938 - Glycosides, natural or reproduced by synthesis, and their salts, ethers, esters and other derivatives.; </d:t>
    </d:r>
  </si>
  <si>
    <t>G/TBT/N/ARG/251/Add.1</t>
  </si>
  <si>
    <d:r xmlns:d="http://schemas.openxmlformats.org/spreadsheetml/2006/main">
      <d:rPr>
        <d:i/>
        <d:sz val="11"/>
        <d:rFont val="Calibri"/>
      </d:rPr>
      <d:t xml:space="preserve">Medicinal preparations for human use</d:t>
    </d:r>
    <d:r xmlns:d="http://schemas.openxmlformats.org/spreadsheetml/2006/main">
      <d:rPr>
        <d:sz val="11"/>
        <d:color rgb="FF000000"/>
        <d:rFont val="Calibri"/>
      </d:rPr>
      <d:t xml:space="preserve"/>
    </d:r>
  </si>
  <si>
    <t>G/TBT/N/ARG/257/Add.2</t>
  </si>
  <si>
    <d:r xmlns:d="http://schemas.openxmlformats.org/spreadsheetml/2006/main">
      <d:rPr>
        <d:i/>
        <d:sz val="11"/>
        <d:rFont val="Calibri"/>
      </d:rPr>
      <d:t xml:space="preserve">Productos alimenticios</d:t>
    </d:r>
    <d:r xmlns:d="http://schemas.openxmlformats.org/spreadsheetml/2006/main">
      <d:rPr>
        <d:sz val="11"/>
        <d:color rgb="FF000000"/>
        <d:rFont val="Calibri"/>
      </d:rPr>
      <d:t xml:space="preserve"/>
    </d:r>
  </si>
  <si>
    <t>G/TBT/N/ARG/351/Add.2</t>
  </si>
  <si>
    <d:r xmlns:d="http://schemas.openxmlformats.org/spreadsheetml/2006/main">
      <d:rPr>
        <d:sz val="11"/>
        <d:rFont val="Calibri"/>
      </d:rPr>
      <d:t xml:space="preserve">2204 - Wine of fresh grapes, including fortified wines; grape must other than that of heading 20.09.;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2204 - Wine of fresh grapes, including fortified wines; grape must other than that of heading 20.09.; </d:t>
    </d:r>
  </si>
  <si>
    <d:r xmlns:d="http://schemas.openxmlformats.org/spreadsheetml/2006/main">
      <d:rPr>
        <d:sz val="11"/>
        <d:rFont val="Calibri"/>
      </d:rPr>
      <d:t xml:space="preserve">67.160.20 - Non-alcoholic beverages;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67.160.10 - Alcoholic beverages; </d:t>
    </d:r>
  </si>
  <si>
    <t>G/TBT/N/ARG/352/Add.1</t>
  </si>
  <si>
    <d:r xmlns:d="http://schemas.openxmlformats.org/spreadsheetml/2006/main">
      <d:rPr>
        <d:sz val="11"/>
        <d:rFont val="Calibri"/>
      </d:rPr>
      <d:t xml:space="preserve">67.160.20 - Non-alcoholic beverages;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67.160.20 - Non-alcoholic beverages; </d:t>
    </d:r>
  </si>
  <si>
    <t>G/TBT/N/ARG/353</t>
  </si>
  <si>
    <t>Packaging and food utensils that come into contact with foodstuffs</t>
  </si>
  <si>
    <d:r xmlns:d="http://schemas.openxmlformats.org/spreadsheetml/2006/main">
      <d:rPr>
        <d:sz val="11"/>
        <d:rFont val="Calibri"/>
      </d:rPr>
      <d:t xml:space="preserve">67.250 - Materials and articles in contact with foodstuffs; </d:t>
    </d:r>
  </si>
  <si>
    <t>G/TBT/N/CHL/434/Add.1</t>
  </si>
  <si>
    <d:r xmlns:d="http://schemas.openxmlformats.org/spreadsheetml/2006/main">
      <d:rPr>
        <d:i/>
        <d:sz val="11"/>
        <d:rFont val="Calibri"/>
      </d:rPr>
      <d:t xml:space="preserve">Smoke extraction ducts</d:t>
    </d:r>
    <d:r xmlns:d="http://schemas.openxmlformats.org/spreadsheetml/2006/main">
      <d:rPr>
        <d:sz val="11"/>
        <d:color rgb="FF000000"/>
        <d:rFont val="Calibri"/>
      </d:rPr>
      <d:t xml:space="preserve"/>
    </d:r>
  </si>
  <si>
    <d:r xmlns:d="http://schemas.openxmlformats.org/spreadsheetml/2006/main">
      <d:rPr>
        <d:sz val="11"/>
        <d:rFont val="Calibri"/>
      </d:rPr>
      <d:t xml:space="preserve">13.220 - Protection against fire;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13.220 - Protection against fire; </d:t>
    </d:r>
  </si>
  <si>
    <t>G/TBT/N/CHN/1303</t>
  </si>
  <si>
    <t>China</t>
  </si>
  <si>
    <d:r xmlns:d="http://schemas.openxmlformats.org/spreadsheetml/2006/main">
      <d:rPr>
        <d:sz val="11"/>
        <d:rFont val="Calibri"/>
      </d:rPr>
      <d:t xml:space="preserve">Burglary-resistant safes</d:t>
    </d:r>
    <d:r xmlns:d="http://schemas.openxmlformats.org/spreadsheetml/2006/main">
      <d:rPr>
        <d:sz val="11"/>
        <d:color rgb="FF000000"/>
        <d:rFont val="Calibri"/>
      </d:rPr>
      <d:t xml:space="preserve"/>
    </d:r>
  </si>
  <si>
    <d:r xmlns:d="http://schemas.openxmlformats.org/spreadsheetml/2006/main">
      <d:rPr>
        <d:sz val="11"/>
        <d:rFont val="Calibri"/>
      </d:rPr>
      <d:t xml:space="preserve">8303 - Armoured or reinforced safes, strong-boxes and doors and safe deposit lockers for strong-rooms, cash or deed boxes and the like, of base metal.; </d:t>
    </d:r>
  </si>
  <si>
    <d:r xmlns:d="http://schemas.openxmlformats.org/spreadsheetml/2006/main">
      <d:rPr>
        <d:sz val="11"/>
        <d:rFont val="Calibri"/>
      </d:rPr>
      <d:t xml:space="preserve">13.310 - Protection against crime; </d:t>
    </d:r>
  </si>
  <si>
    <t>G/TBT/N/CHN/1304</t>
  </si>
  <si>
    <d:r xmlns:d="http://schemas.openxmlformats.org/spreadsheetml/2006/main">
      <d:rPr>
        <d:sz val="11"/>
        <d:rFont val="Calibri"/>
      </d:rPr>
      <d:t xml:space="preserve">Vault doors</d:t>
    </d:r>
    <d:r xmlns:d="http://schemas.openxmlformats.org/spreadsheetml/2006/main">
      <d:rPr>
        <d:sz val="11"/>
        <d:color rgb="FF000000"/>
        <d:rFont val="Calibri"/>
      </d:rPr>
      <d:t xml:space="preserve"/>
    </d:r>
  </si>
  <si>
    <t>G/TBT/N/CHN/1305</t>
  </si>
  <si>
    <d:r xmlns:d="http://schemas.openxmlformats.org/spreadsheetml/2006/main">
      <d:rPr>
        <d:sz val="11"/>
        <d:rFont val="Calibri"/>
      </d:rPr>
      <d:t xml:space="preserve">Point-type combustible gas detectors for industrial and commercial use（HS: 9027100090）</d:t>
    </d:r>
    <d:r xmlns:d="http://schemas.openxmlformats.org/spreadsheetml/2006/main">
      <d:rPr>
        <d:sz val="11"/>
        <d:color rgb="FF000000"/>
        <d:rFont val="Calibri"/>
      </d:rPr>
      <d:t xml:space="preserve"/>
    </d:r>
  </si>
  <si>
    <d:r xmlns:d="http://schemas.openxmlformats.org/spreadsheetml/2006/main">
      <d:rPr>
        <d:sz val="11"/>
        <d:rFont val="Calibri"/>
      </d:rPr>
      <d:t xml:space="preserve">902710 - - Gas or smoke analysis apparatus; </d:t>
    </d:r>
  </si>
  <si>
    <d:r xmlns:d="http://schemas.openxmlformats.org/spreadsheetml/2006/main">
      <d:rPr>
        <d:sz val="11"/>
        <d:rFont val="Calibri"/>
      </d:rPr>
      <d:t xml:space="preserve">13.220.20 - Fire protection; </d:t>
    </d:r>
  </si>
  <si>
    <t>G/TBT/N/CHN/1306</t>
  </si>
  <si>
    <d:r xmlns:d="http://schemas.openxmlformats.org/spreadsheetml/2006/main">
      <d:rPr>
        <d:sz val="11"/>
        <d:rFont val="Calibri"/>
      </d:rPr>
      <d:t xml:space="preserve">Household combustible gas detectors (HS: 9027100090)</d:t>
    </d:r>
    <d:r xmlns:d="http://schemas.openxmlformats.org/spreadsheetml/2006/main">
      <d:rPr>
        <d:sz val="11"/>
        <d:color rgb="FF000000"/>
        <d:rFont val="Calibri"/>
      </d:rPr>
      <d:t xml:space="preserve"/>
    </d:r>
  </si>
  <si>
    <t>G/TBT/N/CHN/1307</t>
  </si>
  <si>
    <d:r xmlns:d="http://schemas.openxmlformats.org/spreadsheetml/2006/main">
      <d:rPr>
        <d:sz val="11"/>
        <d:rFont val="Calibri"/>
      </d:rPr>
      <d:t xml:space="preserve">Portable combustible gas detectors for industrial and commercial use (HS: 9027100090)</d:t>
    </d:r>
    <d:r xmlns:d="http://schemas.openxmlformats.org/spreadsheetml/2006/main">
      <d:rPr>
        <d:sz val="11"/>
        <d:color rgb="FF000000"/>
        <d:rFont val="Calibri"/>
      </d:rPr>
      <d:t xml:space="preserve"/>
    </d:r>
  </si>
  <si>
    <t>G/TBT/N/CHN/1308</t>
  </si>
  <si>
    <d:r xmlns:d="http://schemas.openxmlformats.org/spreadsheetml/2006/main">
      <d:rPr>
        <d:sz val="11"/>
        <d:rFont val="Calibri"/>
      </d:rPr>
      <d:t xml:space="preserve">Line-type optical beam combustible gas detectors for industrial and commercial use (HS: 9027100090)</d:t>
    </d:r>
    <d:r xmlns:d="http://schemas.openxmlformats.org/spreadsheetml/2006/main">
      <d:rPr>
        <d:sz val="11"/>
        <d:color rgb="FF000000"/>
        <d:rFont val="Calibri"/>
      </d:rPr>
      <d:t xml:space="preserve"/>
    </d:r>
  </si>
  <si>
    <t>G/TBT/N/CHN/1309</t>
  </si>
  <si>
    <d:r xmlns:d="http://schemas.openxmlformats.org/spreadsheetml/2006/main">
      <d:rPr>
        <d:sz val="11"/>
        <d:rFont val="Calibri"/>
      </d:rPr>
      <d:t xml:space="preserve">Precipitator</d:t>
    </d:r>
    <d:r xmlns:d="http://schemas.openxmlformats.org/spreadsheetml/2006/main">
      <d:rPr>
        <d:sz val="11"/>
        <d:color rgb="FF000000"/>
        <d:rFont val="Calibri"/>
      </d:rPr>
      <d:t xml:space="preserve"/>
    </d:r>
  </si>
  <si>
    <d:r xmlns:d="http://schemas.openxmlformats.org/spreadsheetml/2006/main">
      <d:rPr>
        <d:sz val="11"/>
        <d:rFont val="Calibri"/>
      </d:rPr>
      <d:t xml:space="preserve">842139 - -- Other; </d:t>
    </d:r>
  </si>
  <si>
    <d:r xmlns:d="http://schemas.openxmlformats.org/spreadsheetml/2006/main">
      <d:rPr>
        <d:sz val="11"/>
        <d:rFont val="Calibri"/>
      </d:rPr>
      <d:t xml:space="preserve">27.010 - Energy and heat transfer engineering in general; </d:t>
    </d:r>
  </si>
  <si>
    <d:r xmlns:d="http://schemas.openxmlformats.org/spreadsheetml/2006/main">
      <d:rPr>
        <d:sz val="11"/>
        <d:rFont val="Calibri"/>
      </d:rPr>
      <d:t xml:space="preserve">Protection of the environment; Quality requirements; </d:t>
    </d:r>
  </si>
  <si>
    <t>G/TBT/N/CHN/1310</t>
  </si>
  <si>
    <d:r xmlns:d="http://schemas.openxmlformats.org/spreadsheetml/2006/main">
      <d:rPr>
        <d:sz val="11"/>
        <d:rFont val="Calibri"/>
      </d:rPr>
      <d:t xml:space="preserve">Cosmetics (HS: 33)</d:t>
    </d:r>
    <d:r xmlns:d="http://schemas.openxmlformats.org/spreadsheetml/2006/main">
      <d:rPr>
        <d:sz val="11"/>
        <d:color rgb="FF000000"/>
        <d:rFont val="Calibri"/>
      </d:rPr>
      <d:t xml:space="preserve"/>
    </d:r>
  </si>
  <si>
    <d:r xmlns:d="http://schemas.openxmlformats.org/spreadsheetml/2006/main">
      <d:rPr>
        <d:sz val="11"/>
        <d:rFont val="Calibri"/>
      </d:rPr>
      <d:t xml:space="preserve">33 - Essential oils and resinoids; perfumery, cosmetic or toilet preparations; </d:t>
    </d:r>
  </si>
  <si>
    <t>G/TBT/N/EU/634</t>
  </si>
  <si>
    <d:r xmlns:d="http://schemas.openxmlformats.org/spreadsheetml/2006/main">
      <d:rPr>
        <d:sz val="11"/>
        <d:rFont val="Calibri"/>
      </d:rPr>
      <d:t xml:space="preserve">91.100 - Construction materials; </d:t>
    </d:r>
  </si>
  <si>
    <t>G/TBT/N/EU/635</t>
  </si>
  <si>
    <d:r xmlns:d="http://schemas.openxmlformats.org/spreadsheetml/2006/main">
      <d:rPr>
        <d:sz val="11"/>
        <d:rFont val="Calibri"/>
      </d:rPr>
      <d:t xml:space="preserve">Children's toys, i.e. products designed or intended, whether or not exclusively, for use in play by children under 14 years of age.</d:t>
    </d:r>
    <d:r xmlns:d="http://schemas.openxmlformats.org/spreadsheetml/2006/main">
      <d:rPr>
        <d:sz val="11"/>
        <d:color rgb="FF000000"/>
        <d:rFont val="Calibri"/>
      </d:rPr>
      <d:t xml:space="preserve"/>
    </d:r>
  </si>
  <si>
    <d:r xmlns:d="http://schemas.openxmlformats.org/spreadsheetml/2006/main">
      <d:rPr>
        <d:sz val="11"/>
        <d:rFont val="Calibri"/>
      </d:rPr>
      <d:t xml:space="preserve">71.080 - Organic chemicals; 97.200.50 - Toys; </d:t>
    </d:r>
  </si>
  <si>
    <t>G/TBT/N/IND/86</t>
  </si>
  <si>
    <t>India</t>
  </si>
  <si>
    <d:r xmlns:d="http://schemas.openxmlformats.org/spreadsheetml/2006/main">
      <d:rPr>
        <d:sz val="11"/>
        <d:rFont val="Calibri"/>
      </d:rPr>
      <d:t xml:space="preserve">Plugs and Socket-outlets/Alternating Current Direct Connected Static Prepayment Meters for Active Energy (Class 1 and 2)</d:t>
    </d:r>
    <d:r xmlns:d="http://schemas.openxmlformats.org/spreadsheetml/2006/main">
      <d:rPr>
        <d:sz val="11"/>
        <d:color rgb="FF000000"/>
        <d:rFont val="Calibri"/>
      </d:rPr>
      <d:t xml:space="preserve"/>
    </d:r>
  </si>
  <si>
    <d:r xmlns:d="http://schemas.openxmlformats.org/spreadsheetml/2006/main">
      <d:rPr>
        <d:sz val="11"/>
        <d:rFont val="Calibri"/>
      </d:rPr>
      <d:t xml:space="preserve">29.120.30 - Plugs, socket-outlets, couplers; </d:t>
    </d:r>
  </si>
  <si>
    <d:r xmlns:d="http://schemas.openxmlformats.org/spreadsheetml/2006/main">
      <d:rPr>
        <d:sz val="11"/>
        <d:rFont val="Calibri"/>
      </d:rPr>
      <d:t xml:space="preserve">Protection of human health or safety; Protection of the environment; Quality requirements; </d:t>
    </d:r>
  </si>
  <si>
    <t>G/TBT/N/KOR/806</t>
  </si>
  <si>
    <d:r xmlns:d="http://schemas.openxmlformats.org/spreadsheetml/2006/main">
      <d:rPr>
        <d:sz val="11"/>
        <d:rFont val="Calibri"/>
      </d:rPr>
      <d:t xml:space="preserve">Secondary lithium cells</d:t>
    </d:r>
    <d:r xmlns:d="http://schemas.openxmlformats.org/spreadsheetml/2006/main">
      <d:rPr>
        <d:sz val="11"/>
        <d:color rgb="FF000000"/>
        <d:rFont val="Calibri"/>
      </d:rPr>
      <d:t xml:space="preserve"/>
    </d:r>
  </si>
  <si>
    <d:r xmlns:d="http://schemas.openxmlformats.org/spreadsheetml/2006/main">
      <d:rPr>
        <d:sz val="11"/>
        <d:rFont val="Calibri"/>
      </d:rPr>
      <d:t xml:space="preserve">29.220 - Galvanic cells and batteries; </d:t>
    </d:r>
  </si>
  <si>
    <t>G/TBT/N/LTU/34</t>
  </si>
  <si>
    <t>Lithuania</t>
  </si>
  <si>
    <d:r xmlns:d="http://schemas.openxmlformats.org/spreadsheetml/2006/main">
      <d:rPr>
        <d:sz val="11"/>
        <d:rFont val="Calibri"/>
      </d:rPr>
      <d:t xml:space="preserve">67.040 - Food products in general; 67.160.20 - Non-alcoholic beverages; 97.200.50 - Toys; </d:t>
    </d:r>
  </si>
  <si>
    <t>G/TBT/N/MEX/399/Add.2</t>
  </si>
  <si>
    <d:r xmlns:d="http://schemas.openxmlformats.org/spreadsheetml/2006/main">
      <d:rPr>
        <d:i/>
        <d:sz val="11"/>
        <d:rFont val="Calibri"/>
      </d:rPr>
      <d:t xml:space="preserve">Hygiene products (irrespective of their physical state), substances intended for the washing or cleaning of objects, surfaces or buildings, and substances that release a specific fragrance into the air. These products include soaps, detergents, cleaners, whiteners, starches for external use, stain-removers, disinfectants, deodorisers and air fresheners, and other similar products determined by the Ministry of Health.</d:t>
    </d:r>
    <d:r xmlns:d="http://schemas.openxmlformats.org/spreadsheetml/2006/main">
      <d:rPr>
        <d:sz val="11"/>
        <d:color rgb="FF000000"/>
        <d:rFont val="Calibri"/>
      </d:rPr>
      <d:t xml:space="preserve"/>
    </d:r>
  </si>
  <si>
    <d:r xmlns:d="http://schemas.openxmlformats.org/spreadsheetml/2006/main">
      <d:rPr>
        <d:sz val="11"/>
        <d:rFont val="Calibri"/>
      </d:rPr>
      <d:t xml:space="preserve">71.100.40 - Surface active agents;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71.100.40 - Surface active agents; </d:t>
    </d:r>
  </si>
  <si>
    <d:r xmlns:d="http://schemas.openxmlformats.org/spreadsheetml/2006/main">
      <d:rPr>
        <d:i/>
        <d:sz val="11"/>
        <d:rFont val="Calibri"/>
      </d:rPr>
      <d:t xml:space="preserve">Consumer information, labelling; Protection of human health or safety; </d:t>
    </d:r>
  </si>
  <si>
    <t>G/TBT/N/MEX/443</t>
  </si>
  <si>
    <t>AC motors with a rated output of 1 W or more, and less than 180 W.</t>
  </si>
  <si>
    <d:r xmlns:d="http://schemas.openxmlformats.org/spreadsheetml/2006/main">
      <d:rPr>
        <d:sz val="11"/>
        <d:rFont val="Calibri"/>
      </d:rPr>
      <d:t xml:space="preserve">29.160.30 - Motors; </d:t>
    </d:r>
  </si>
  <si>
    <t>G/TBT/N/USA/1434</t>
  </si>
  <si>
    <d:r xmlns:d="http://schemas.openxmlformats.org/spreadsheetml/2006/main">
      <d:rPr>
        <d:sz val="11"/>
        <d:rFont val="Calibri"/>
      </d:rPr>
      <d:t xml:space="preserve">67.040 - Food products in general; 67.120 - Meat, meat products and other animal produce; </d:t>
    </d:r>
  </si>
  <si>
    <t>G/TBT/N/BRA/724/Add.1</t>
  </si>
  <si>
    <d:r xmlns:d="http://schemas.openxmlformats.org/spreadsheetml/2006/main">
      <d:rPr>
        <d:i/>
        <d:sz val="11"/>
        <d:rFont val="Calibri"/>
      </d:rPr>
      <d:t xml:space="preserve">Pneumatic tires used on bicycles for adult use (HS 401150)</d:t>
    </d:r>
    <d:r xmlns:d="http://schemas.openxmlformats.org/spreadsheetml/2006/main">
      <d:rPr>
        <d:sz val="11"/>
        <d:color rgb="FF000000"/>
        <d:rFont val="Calibri"/>
      </d:rPr>
      <d:t xml:space="preserve"/>
    </d:r>
  </si>
  <si>
    <d:r xmlns:d="http://schemas.openxmlformats.org/spreadsheetml/2006/main">
      <d:rPr>
        <d:i/>
        <d:sz val="11"/>
        <d:rFont val="Calibri"/>
      </d:rPr>
      <d:t xml:space="preserve">401150 - - Of a kind used on bicycles; </d:t>
    </d:r>
  </si>
  <si>
    <d:r xmlns:d="http://schemas.openxmlformats.org/spreadsheetml/2006/main">
      <d:rPr>
        <d:sz val="11"/>
        <d:rFont val="Calibri"/>
      </d:rPr>
      <d:t xml:space="preserve">43.150 - Cycles; 83.160.10 - Road vehicle tyres; </d:t>
    </d:r>
  </si>
  <si>
    <t>G/TBT/N/CAN/539/Add.1</t>
  </si>
  <si>
    <d:r xmlns:d="http://schemas.openxmlformats.org/spreadsheetml/2006/main">
      <d:rPr>
        <d:i/>
        <d:sz val="11"/>
        <d:rFont val="Calibri"/>
      </d:rPr>
      <d:t xml:space="preserve">Drugs and Medical Devices (ICS: 11.120; 11.040)</d:t>
    </d:r>
    <d:r xmlns:d="http://schemas.openxmlformats.org/spreadsheetml/2006/main">
      <d:rPr>
        <d:sz val="11"/>
        <d:color rgb="FF000000"/>
        <d:rFont val="Calibri"/>
      </d:rPr>
      <d:t xml:space="preserve"/>
    </d:r>
  </si>
  <si>
    <d:r xmlns:d="http://schemas.openxmlformats.org/spreadsheetml/2006/main">
      <d:rPr>
        <d:sz val="11"/>
        <d:rFont val="Calibri"/>
      </d:rPr>
      <d:t xml:space="preserve">11.040 - Medical equipment; 11.120 - Pharmaceutics;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11.040 - Medical equipment; 11.120 - Pharmaceutics; </d:t>
    </d:r>
  </si>
  <si>
    <t>G/TBT/N/IDN/15/Add.3</t>
  </si>
  <si>
    <d:r xmlns:d="http://schemas.openxmlformats.org/spreadsheetml/2006/main">
      <d:rPr>
        <d:i/>
        <d:sz val="11"/>
        <d:rFont val="Calibri"/>
      </d:rPr>
      <d:t xml:space="preserve">HS  2523.21.00.00: White Cement; HS  2523.29.90.00: Portland Pozzolan Cement  (HS 2523.30.00.00); HS  2523.29.10.00: Portland Cement  (HS 2523.21); HS  2523.29.29.00: Portland Mixed Cement  (HS 2523.29); HS  2523.90.00.00: Masonry Cement   HS  2523.90.00.00; Portland Composite Cement  (HS 2523.29)</d:t>
    </d:r>
    <d:r xmlns:d="http://schemas.openxmlformats.org/spreadsheetml/2006/main">
      <d:rPr>
        <d:sz val="11"/>
        <d:color rgb="FF000000"/>
        <d:rFont val="Calibri"/>
      </d:rPr>
      <d:t xml:space="preserve"/>
    </d:r>
  </si>
  <si>
    <d:r xmlns:d="http://schemas.openxmlformats.org/spreadsheetml/2006/main">
      <d:rPr>
        <d:sz val="11"/>
        <d:rFont val="Calibri"/>
      </d:rPr>
      <d:t xml:space="preserve">252390 - - Other hydraulic cements; 25232 - - Portland cement:;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252321 - -- White cement, whether or not artificially coloured; 252329 - -- Other; 252390 - - Other hydraulic cements; </d:t>
    </d:r>
  </si>
  <si>
    <d:r xmlns:d="http://schemas.openxmlformats.org/spreadsheetml/2006/main">
      <d:rPr>
        <d:sz val="11"/>
        <d:rFont val="Calibri"/>
      </d:rPr>
      <d:t xml:space="preserve">91.100.10 - Cement. Gypsum. Lime. Mortar; </d:t>
    </d:r>
  </si>
  <si>
    <t>G/TBT/N/IDN/30/Add.2</t>
  </si>
  <si>
    <d:r xmlns:d="http://schemas.openxmlformats.org/spreadsheetml/2006/main">
      <d:rPr>
        <d:i/>
        <d:sz val="11"/>
        <d:rFont val="Calibri"/>
      </d:rPr>
      <d:t xml:space="preserve">HS : 7003.12.20.00, HS : 7003.12.90.00,  HS : 7003.19.90.00,  HS : 7004.20.90.00,  HS : 7004.90.90.00,  HS : 7005.10.90.00,  HS : 7005.21.90.00,  HS : 7005.29.90.00</d:t>
    </d:r>
    <d:r xmlns:d="http://schemas.openxmlformats.org/spreadsheetml/2006/main">
      <d:rPr>
        <d:sz val="11"/>
        <d:color rgb="FF000000"/>
        <d:rFont val="Calibri"/>
      </d:rPr>
      <d:t xml:space="preserve"/>
    </d:r>
  </si>
  <si>
    <d:r xmlns:d="http://schemas.openxmlformats.org/spreadsheetml/2006/main">
      <d:rPr>
        <d:sz val="11"/>
        <d:rFont val="Calibri"/>
      </d:rPr>
      <d:t xml:space="preserve">7004 - Drawn glass and blown glass, in sheets, whether or not having an absorbent, reflecting or non-reflecting layer, but not otherwise worked.; 7006 - Glass of heading 70.03, 70.04 or 70.05, bent, edge- Worked, engraved, drilled, enamelled or otherwise worked, but not framed or fitted with other materials.; 70031 - - Non-wired sheets:; 70052 - - Other non-wired glass:; 70099 - - Other:; 7002 - Glass in balls (other than microspheres of heading 70.18), rods or tubes, unworked.; 700312 - -- Coloured throughout the mass (body tinted), opacified, flashed or having an absorbent, reflecting or non-reflecting layer; 700319 - -- Other; 700420 - - Glass, coloured throughout the mass (body tinted), opacified, flashed or having an absorbent, reflecting or non-reflecting layer; 700490 - - Other glass; 700510 - - Non-wired glass, having an absorbent, reflecting or non-reflecting layer; 700521 - -- Coloured throughout the mass (body tinted), opacified, flashed or merely surface ground; 700529 - -- Other; 700600 - Glass of heading 70.03, 70.04 or 70.05, bent, edge- Worked, engraved, drilled, enamelled or otherwise worked, but not framed or fitted with other materials.; 700711 - -- Of size and shape suitable for incorporation in vehicles, aircraft, spacecraft or vessels; 700721 - -- Of size and shape suitable for incorporation in vehicles, aircraft, spacecraft or vessels; 700991 - -- Unframed; 700992 - -- Framed;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700312 - -- Coloured throughout the mass (body tinted), opacified, flashed or having an absorbent, reflecting or non-reflecting layer; 700319 - -- Other; 700420 - - Glass, coloured throughout the mass (body tinted), opacified, flashed or having an absorbent, reflecting or non-reflecting layer; 700490 - - Other glass; 700510 - - Non-wired glass, having an absorbent, reflecting or non-reflecting layer; 700521 - -- Coloured throughout the mass (body tinted), opacified, flashed or merely surface ground; 700529 - -- Other; </d:t>
    </d:r>
  </si>
  <si>
    <d:r xmlns:d="http://schemas.openxmlformats.org/spreadsheetml/2006/main">
      <d:rPr>
        <d:sz val="11"/>
        <d:rFont val="Calibri"/>
      </d:rPr>
      <d:t xml:space="preserve">81.040.20 - Glass in building; </d:t>
    </d:r>
  </si>
  <si>
    <d:r xmlns:d="http://schemas.openxmlformats.org/spreadsheetml/2006/main">
      <d:rPr>
        <d:i/>
        <d:sz val="11"/>
        <d:rFont val="Calibri"/>
      </d:rPr>
      <d:t xml:space="preserve">Prevention of deceptive practices and consumer protection; Quality requirements; Reducing trade barriers and facilitating trade; </d:t>
    </d:r>
  </si>
  <si>
    <t>G/TBT/N/IDN/38/Add.2</t>
  </si>
  <si>
    <d:r xmlns:d="http://schemas.openxmlformats.org/spreadsheetml/2006/main">
      <d:rPr>
        <d:i/>
        <d:sz val="11"/>
        <d:rFont val="Calibri"/>
      </d:rPr>
      <d:t xml:space="preserve">HS.3925.10.00.00</d:t>
    </d:r>
    <d:r xmlns:d="http://schemas.openxmlformats.org/spreadsheetml/2006/main">
      <d:rPr>
        <d:sz val="11"/>
        <d:color rgb="FF000000"/>
        <d:rFont val="Calibri"/>
      </d:rPr>
      <d:t xml:space="preserve"/>
    </d:r>
  </si>
  <si>
    <d:r xmlns:d="http://schemas.openxmlformats.org/spreadsheetml/2006/main">
      <d:rPr>
        <d:sz val="11"/>
        <d:rFont val="Calibri"/>
      </d:rPr>
      <d:t xml:space="preserve">392510 - - Reservoirs, tanks, vats and similar containers, of a capacity exceeding 300 litres;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392510 - - Reservoirs, tanks, vats and similar containers, of a capacity exceeding 300 litres; </d:t>
    </d:r>
  </si>
  <si>
    <d:r xmlns:d="http://schemas.openxmlformats.org/spreadsheetml/2006/main">
      <d:rPr>
        <d:sz val="11"/>
        <d:rFont val="Calibri"/>
      </d:rPr>
      <d:t xml:space="preserve">23.020.10 - Stationary containers and tanks; </d:t>
    </d:r>
  </si>
  <si>
    <t>G/TBT/N/IDN/77/Add.3</t>
  </si>
  <si>
    <d:r xmlns:d="http://schemas.openxmlformats.org/spreadsheetml/2006/main">
      <d:rPr>
        <d:i/>
        <d:sz val="11"/>
        <d:rFont val="Calibri"/>
      </d:rPr>
      <d:t xml:space="preserve">Ex. 1511.90.92.00;  Ex. 1511.90.99.00;  Ex. 1516.20.98.00</d:t>
    </d:r>
    <d:r xmlns:d="http://schemas.openxmlformats.org/spreadsheetml/2006/main">
      <d:rPr>
        <d:sz val="11"/>
        <d:color rgb="FF000000"/>
        <d:rFont val="Calibri"/>
      </d:rPr>
      <d:t xml:space="preserve"/>
    </d:r>
  </si>
  <si>
    <d:r xmlns:d="http://schemas.openxmlformats.org/spreadsheetml/2006/main">
      <d:rPr>
        <d:sz val="11"/>
        <d:rFont val="Calibri"/>
      </d:rPr>
      <d:t xml:space="preserve">151620 - - Vegetable fats and oils and their fractions; 151190 - - Other;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151190 - - Other; 151620 - - Vegetable fats and oils and their fractions; </d:t>
    </d:r>
  </si>
  <si>
    <t>G/TBT/N/KWT/439/Corr.1</t>
  </si>
  <si>
    <d:r xmlns:d="http://schemas.openxmlformats.org/spreadsheetml/2006/main">
      <d:rPr>
        <d:i/>
        <d:sz val="11"/>
        <d:rFont val="Calibri"/>
      </d:rPr>
      <d:t xml:space="preserve">ENERGY EFFICIENCY LABELLING AND MINIMUM ENERGY PERFORMANCE REQUIREMENTS FOR DX AIR-CONDITIONERS UP TO 70 000 Btu/h</d:t>
    </d:r>
    <d:r xmlns:d="http://schemas.openxmlformats.org/spreadsheetml/2006/main">
      <d:rPr>
        <d:sz val="11"/>
        <d:color rgb="FF000000"/>
        <d:rFont val="Calibri"/>
      </d:rPr>
      <d:t xml:space="preserve"/>
    </d:r>
  </si>
  <si>
    <d:r xmlns:d="http://schemas.openxmlformats.org/spreadsheetml/2006/main">
      <d:rPr>
        <d:sz val="11"/>
        <d:rFont val="Calibri"/>
      </d:rPr>
      <d:t xml:space="preserve">23.120 - Ventilators. Fans. Air-conditioners;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23.120 - Ventilators. Fans. Air-conditioners; </d:t>
    </d:r>
  </si>
  <si>
    <t>G/TBT/N/TPKM/340/Corr.1</t>
  </si>
  <si>
    <d:r xmlns:d="http://schemas.openxmlformats.org/spreadsheetml/2006/main">
      <d:rPr>
        <d:i/>
        <d:sz val="11"/>
        <d:rFont val="Calibri"/>
      </d:rPr>
      <d:t xml:space="preserve">Cosmetics</d:t>
    </d:r>
    <d:r xmlns:d="http://schemas.openxmlformats.org/spreadsheetml/2006/main">
      <d:rPr>
        <d:sz val="11"/>
        <d:color rgb="FF000000"/>
        <d:rFont val="Calibri"/>
      </d:rPr>
      <d:t xml:space="preserve"/>
    </d:r>
  </si>
  <si>
    <d:r xmlns:d="http://schemas.openxmlformats.org/spreadsheetml/2006/main">
      <d:rPr>
        <d:sz val="11"/>
        <d:rFont val="Calibri"/>
      </d:rPr>
      <d:t xml:space="preserve">71.100.70 - Cosmetics. Toiletries;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71.100.70 - Cosmetics. Toiletries; </d:t>
    </d:r>
  </si>
  <si>
    <t>G/TBT/N/TPKM/345</t>
  </si>
  <si>
    <d:r xmlns:d="http://schemas.openxmlformats.org/spreadsheetml/2006/main">
      <d:rPr>
        <d:sz val="11"/>
        <d:rFont val="Calibri"/>
      </d:rPr>
      <d:t xml:space="preserve">Cosmetic products</d:t>
    </d:r>
    <d:r xmlns:d="http://schemas.openxmlformats.org/spreadsheetml/2006/main">
      <d:rPr>
        <d:sz val="11"/>
        <d:color rgb="FF000000"/>
        <d:rFont val="Calibri"/>
      </d:rPr>
      <d:t xml:space="preserve"/>
    </d:r>
  </si>
  <si>
    <t>G/TBT/N/TZA/226</t>
  </si>
  <si>
    <d:r xmlns:d="http://schemas.openxmlformats.org/spreadsheetml/2006/main">
      <d:rPr>
        <d:sz val="11"/>
        <d:rFont val="Calibri"/>
      </d:rPr>
      <d:t xml:space="preserve">67.120 - Meat, meat products and other animal produce; </d:t>
    </d:r>
  </si>
  <si>
    <t>G/TBT/N/TZA/227</t>
  </si>
  <si>
    <t>G/TBT/N/TZA/228</t>
  </si>
  <si>
    <t>G/TBT/N/TZA/229</t>
  </si>
  <si>
    <t>G/TBT/N/UGA/1006</t>
  </si>
  <si>
    <d:r xmlns:d="http://schemas.openxmlformats.org/spreadsheetml/2006/main">
      <d:rPr>
        <d:sz val="11"/>
        <d:rFont val="Calibri"/>
      </d:rPr>
      <d:t xml:space="preserve">Paper plates, paper cups</d:t>
    </d:r>
    <d:r xmlns:d="http://schemas.openxmlformats.org/spreadsheetml/2006/main">
      <d:rPr>
        <d:sz val="11"/>
        <d:color rgb="FF000000"/>
        <d:rFont val="Calibri"/>
      </d:rPr>
      <d:t xml:space="preserve"/>
    </d:r>
  </si>
  <si>
    <d:r xmlns:d="http://schemas.openxmlformats.org/spreadsheetml/2006/main">
      <d:rPr>
        <d:sz val="11"/>
        <d:rFont val="Calibri"/>
      </d:rPr>
      <d:t xml:space="preserve">482360 - - Trays, dishes, plates, cups and the like, of paper or paperboard; </d:t>
    </d:r>
  </si>
  <si>
    <d:r xmlns:d="http://schemas.openxmlformats.org/spreadsheetml/2006/main">
      <d:rPr>
        <d:sz val="11"/>
        <d:rFont val="Calibri"/>
      </d:rPr>
      <d:t xml:space="preserve">85.080.99 - Other paper products; </d:t>
    </d:r>
  </si>
  <si>
    <t>G/TBT/N/UGA/1007</t>
  </si>
  <si>
    <d:r xmlns:d="http://schemas.openxmlformats.org/spreadsheetml/2006/main">
      <d:rPr>
        <d:sz val="11"/>
        <d:rFont val="Calibri"/>
      </d:rPr>
      <d:t xml:space="preserve">Determination of formaldehyde in an aqueous extract</d:t>
    </d:r>
    <d:r xmlns:d="http://schemas.openxmlformats.org/spreadsheetml/2006/main">
      <d:rPr>
        <d:sz val="11"/>
        <d:color rgb="FF000000"/>
        <d:rFont val="Calibri"/>
      </d:rPr>
      <d:t xml:space="preserve"/>
    </d:r>
  </si>
  <si>
    <d:r xmlns:d="http://schemas.openxmlformats.org/spreadsheetml/2006/main">
      <d:rPr>
        <d:sz val="11"/>
        <d:rFont val="Calibri"/>
      </d:rPr>
      <d:t xml:space="preserve">392310 - - Boxes, cases, crates and similar articles; </d:t>
    </d:r>
  </si>
  <si>
    <d:r xmlns:d="http://schemas.openxmlformats.org/spreadsheetml/2006/main">
      <d:rPr>
        <d:sz val="11"/>
        <d:rFont val="Calibri"/>
      </d:rPr>
      <d:t xml:space="preserve">55.040 - Packaging materials and accessories; 85.060 - Paper and board; </d:t>
    </d:r>
  </si>
  <si>
    <d:r xmlns:d="http://schemas.openxmlformats.org/spreadsheetml/2006/main">
      <d:rPr>
        <d:sz val="11"/>
        <d:rFont val="Calibri"/>
      </d:rPr>
      <d:t xml:space="preserve">Prevention of deceptive practices and consumer protection; Protection of human health or safety; Harmonization; Reducing trade barriers and facilitating trade; </d:t>
    </d:r>
  </si>
  <si>
    <t>G/TBT/N/UGA/1008</t>
  </si>
  <si>
    <d:r xmlns:d="http://schemas.openxmlformats.org/spreadsheetml/2006/main">
      <d:rPr>
        <d:sz val="11"/>
        <d:rFont val="Calibri"/>
      </d:rPr>
      <d:t xml:space="preserve">Flexible laminate tubes</d:t>
    </d:r>
    <d:r xmlns:d="http://schemas.openxmlformats.org/spreadsheetml/2006/main">
      <d:rPr>
        <d:sz val="11"/>
        <d:color rgb="FF000000"/>
        <d:rFont val="Calibri"/>
      </d:rPr>
      <d:t xml:space="preserve"/>
    </d:r>
  </si>
  <si>
    <d:r xmlns:d="http://schemas.openxmlformats.org/spreadsheetml/2006/main">
      <d:rPr>
        <d:sz val="11"/>
        <d:rFont val="Calibri"/>
      </d:rPr>
      <d:t xml:space="preserve">3921 - Other plates, sheets, film, foil and strip, of plastics.; 3923 - Articles for the conveyance or packing of goods, of plastics; stoppers, lids, caps and other closures, of plastics.; </d:t>
    </d:r>
  </si>
  <si>
    <d:r xmlns:d="http://schemas.openxmlformats.org/spreadsheetml/2006/main">
      <d:rPr>
        <d:sz val="11"/>
        <d:rFont val="Calibri"/>
      </d:rPr>
      <d:t xml:space="preserve">55.040 - Packaging materials and accessories; </d:t>
    </d:r>
  </si>
  <si>
    <t>G/TBT/N/UGA/1009</t>
  </si>
  <si>
    <d:r xmlns:d="http://schemas.openxmlformats.org/spreadsheetml/2006/main">
      <d:rPr>
        <d:sz val="11"/>
        <d:rFont val="Calibri"/>
      </d:rPr>
      <d:t xml:space="preserve">Dried meat</d:t>
    </d:r>
    <d:r xmlns:d="http://schemas.openxmlformats.org/spreadsheetml/2006/main">
      <d:rPr>
        <d:sz val="11"/>
        <d:color rgb="FF000000"/>
        <d:rFont val="Calibri"/>
      </d:rPr>
      <d:t xml:space="preserve"/>
    </d:r>
  </si>
  <si>
    <d:r xmlns:d="http://schemas.openxmlformats.org/spreadsheetml/2006/main">
      <d:rPr>
        <d:sz val="11"/>
        <d:rFont val="Calibri"/>
      </d:rPr>
      <d:t xml:space="preserve">0210 - Meat and edible meat offal, salted, in brine, dried or smoked; edible flours and meals of meat or meat offal.; </d:t>
    </d:r>
  </si>
  <si>
    <t>G/TBT/N/UGA/1010</t>
  </si>
  <si>
    <d:r xmlns:d="http://schemas.openxmlformats.org/spreadsheetml/2006/main">
      <d:rPr>
        <d:sz val="11"/>
        <d:rFont val="Calibri"/>
      </d:rPr>
      <d:t xml:space="preserve">Rabbit meat</d:t>
    </d:r>
    <d:r xmlns:d="http://schemas.openxmlformats.org/spreadsheetml/2006/main">
      <d:rPr>
        <d:sz val="11"/>
        <d:color rgb="FF000000"/>
        <d:rFont val="Calibri"/>
      </d:rPr>
      <d:t xml:space="preserve"/>
    </d:r>
  </si>
  <si>
    <d:r xmlns:d="http://schemas.openxmlformats.org/spreadsheetml/2006/main">
      <d:rPr>
        <d:sz val="11"/>
        <d:rFont val="Calibri"/>
      </d:rPr>
      <d:t xml:space="preserve">020810 - - Of rabbits or hares; </d:t>
    </d:r>
  </si>
  <si>
    <t>G/TBT/N/USA/1380/Add.2</t>
  </si>
  <si>
    <d:r xmlns:d="http://schemas.openxmlformats.org/spreadsheetml/2006/main">
      <d:rPr>
        <d:i/>
        <d:sz val="11"/>
        <d:rFont val="Calibri"/>
      </d:rPr>
      <d:t xml:space="preserve">Renewable fuel standard program</d:t>
    </d:r>
    <d:r xmlns:d="http://schemas.openxmlformats.org/spreadsheetml/2006/main">
      <d:rPr>
        <d:sz val="11"/>
        <d:color rgb="FF000000"/>
        <d:rFont val="Calibri"/>
      </d:rPr>
      <d:t xml:space="preserve"/>
    </d:r>
  </si>
  <si>
    <d:r xmlns:d="http://schemas.openxmlformats.org/spreadsheetml/2006/main">
      <d:rPr>
        <d:sz val="11"/>
        <d:rFont val="Calibri"/>
      </d:rPr>
      <d:t xml:space="preserve">13.020 - Environmental protection; 75.160 - Fuels;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13.020 - Environmental protection; 75.160 - Fuels; </d:t>
    </d:r>
  </si>
  <si>
    <t>G/TBT/N/USA/1395/Add.3</t>
  </si>
  <si>
    <d:r xmlns:d="http://schemas.openxmlformats.org/spreadsheetml/2006/main">
      <d:rPr>
        <d:i/>
        <d:sz val="11"/>
        <d:rFont val="Calibri"/>
      </d:rPr>
      <d:t xml:space="preserve">Chemical substances</d:t>
    </d:r>
    <d:r xmlns:d="http://schemas.openxmlformats.org/spreadsheetml/2006/main">
      <d:rPr>
        <d:sz val="11"/>
        <d:color rgb="FF000000"/>
        <d:rFont val="Calibri"/>
      </d:rPr>
      <d:t xml:space="preserve"/>
    </d:r>
  </si>
  <si>
    <d:r xmlns:d="http://schemas.openxmlformats.org/spreadsheetml/2006/main">
      <d:rPr>
        <d:sz val="11"/>
        <d:rFont val="Calibri"/>
      </d:rPr>
      <d:t xml:space="preserve">13.020 - Environmental protection; 71.100 - Products of the chemical industry;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13.020 - Environmental protection; 71.100 - Products of the chemical industry; </d:t>
    </d:r>
  </si>
  <si>
    <t>G/TBT/N/USA/1433</t>
  </si>
  <si>
    <d:r xmlns:d="http://schemas.openxmlformats.org/spreadsheetml/2006/main">
      <d:rPr>
        <d:sz val="11"/>
        <d:rFont val="Calibri"/>
      </d:rPr>
      <d:t xml:space="preserve">Biological product</d:t>
    </d:r>
    <d:r xmlns:d="http://schemas.openxmlformats.org/spreadsheetml/2006/main">
      <d:rPr>
        <d:sz val="11"/>
        <d:color rgb="FF000000"/>
        <d:rFont val="Calibri"/>
      </d:rPr>
      <d:t xml:space="preserve"/>
    </d:r>
  </si>
  <si>
    <d:r xmlns:d="http://schemas.openxmlformats.org/spreadsheetml/2006/main">
      <d:rPr>
        <d:sz val="11"/>
        <d:rFont val="Calibri"/>
      </d:rPr>
      <d:t xml:space="preserve">01.040 - Vocabularies; 07.100 - Microbiology; 11.120 - Pharmaceutics; </d:t>
    </d:r>
  </si>
  <si>
    <d:r xmlns:d="http://schemas.openxmlformats.org/spreadsheetml/2006/main">
      <d:rPr>
        <d:sz val="11"/>
        <d:rFont val="Calibri"/>
      </d:rPr>
      <d:t xml:space="preserve">Cost saving and productivity enhancement; </d:t>
    </d:r>
  </si>
  <si>
    <t>G/TBT/N/USA/853/Add.1</t>
  </si>
  <si>
    <d:r xmlns:d="http://schemas.openxmlformats.org/spreadsheetml/2006/main">
      <d:rPr>
        <d:i/>
        <d:sz val="11"/>
        <d:rFont val="Calibri"/>
      </d:rPr>
      <d:t xml:space="preserve">Cigarette lighters</d:t>
    </d:r>
    <d:r xmlns:d="http://schemas.openxmlformats.org/spreadsheetml/2006/main">
      <d:rPr>
        <d:sz val="11"/>
        <d:color rgb="FF000000"/>
        <d:rFont val="Calibri"/>
      </d:rPr>
      <d:t xml:space="preserve"/>
    </d:r>
  </si>
  <si>
    <d:r xmlns:d="http://schemas.openxmlformats.org/spreadsheetml/2006/main">
      <d:rPr>
        <d:sz val="11"/>
        <d:rFont val="Calibri"/>
      </d:rPr>
      <d:t xml:space="preserve">9613 - Cigarette lighters and other lighters, whether or not mechanical or electrical, and parts thereof other than flints and wicks.;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9613 - Cigarette lighters and other lighters, whether or not mechanical or electrical, and parts thereof other than flints and wicks.; </d:t>
    </d:r>
  </si>
  <si>
    <d:r xmlns:d="http://schemas.openxmlformats.org/spreadsheetml/2006/main">
      <d:rPr>
        <d:sz val="11"/>
        <d:rFont val="Calibri"/>
      </d:rPr>
      <d:t xml:space="preserve">97.180 - Miscellaneous domestic and commercial equipment;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97.180 - Miscellaneous domestic and commercial equipment; </d:t>
    </d: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</si>
</sst>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font>
      <sz val="11"/>
      <color theme="1"/>
      <name val="Calibri"/>
      <family val="2"/>
      <scheme val="minor"/>
    </font>
    <font>
      <b/>
      <sz val="11"/>
      <color theme="1"/>
      <name val="Calibri"/>
      <family val="2"/>
      <scheme val="minor"/>
    </font>
    <font>
      <b/>
      <sz val="11"/>
      <name val="Calibri"/>
      <family val="2"/>
      <scheme val="minor"/>
    </font>
    <font>
      <u/>
      <sz val="11"/>
      <color theme="4"/>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rgb="FF808080" tint="0"/>
      </left>
      <right style="thin">
        <color rgb="FF808080" tint="0"/>
      </right>
      <top style="thin">
        <color rgb="FF808080" tint="0"/>
      </top>
      <bottom style="thin">
        <color rgb="FF808080" tint="0"/>
      </bottom>
      <diagonal/>
    </border>
  </borders>
  <cellStyleXfs count="1">
    <xf fontId="0" fillId="0" borderId="0"/>
  </cellStyleXfs>
  <cellXfs count="18">
    <xf fontId="0" applyFont="1" fillId="0" applyFill="1" borderId="0" applyBorder="1" xfId="0"/>
    <xf fontId="1" applyFont="1" fillId="0" applyFill="1" borderId="1" applyBorder="1" xfId="0">
      <alignment horizontal="center"/>
    </xf>
    <xf numFmtId="164" applyNumberFormat="1" fontId="1" applyFont="1" fillId="0" applyFill="1" borderId="1" applyBorder="1" xfId="0">
      <alignment horizontal="center"/>
    </xf>
    <xf fontId="0" applyFont="1" fillId="0" applyFill="1" borderId="0" applyBorder="1" xfId="0">
      <alignment horizontal="center"/>
    </xf>
    <xf fontId="1" applyFont="1" fillId="0" applyFill="1" borderId="1" applyBorder="1" xfId="0">
      <alignment horizontal="center" wrapText="1"/>
    </xf>
    <xf fontId="0" applyFont="1" fillId="0" applyFill="1" borderId="0" applyBorder="1" xfId="0">
      <alignment wrapText="1"/>
    </xf>
    <xf numFmtId="164" applyNumberFormat="1" fontId="0" applyFont="1" fillId="0" applyFill="1" borderId="0" applyBorder="1" xfId="0">
      <alignment horizontal="center"/>
    </xf>
    <xf fontId="2" applyFont="1" fillId="0" applyFill="1" borderId="1" applyBorder="1" xfId="0">
      <alignment horizontal="center"/>
    </xf>
    <xf fontId="3" applyFont="1" fillId="0" applyFill="1" borderId="0" applyBorder="1" xfId="0">
      <alignment horizontal="center"/>
    </xf>
    <xf fontId="0" applyFont="1" fillId="0" applyFill="1" borderId="0" applyBorder="1" xfId="0">
      <alignment horizontal="left" wrapText="1"/>
    </xf>
    <xf fontId="0" applyFont="1" fillId="0" applyFill="1" borderId="0" applyBorder="1" xfId="0">
      <alignment horizontal="left"/>
    </xf>
    <xf fontId="0" applyFont="1" fillId="0" applyFill="1" borderId="2" applyBorder="1" xfId="0">
      <alignment horizontal="left"/>
    </xf>
    <xf fontId="0" applyFont="1" fillId="0" applyFill="1" borderId="2" applyBorder="1" xfId="0"/>
    <xf numFmtId="164" applyNumberFormat="1" fontId="0" applyFont="1" fillId="0" applyFill="1" borderId="2" applyBorder="1" xfId="0">
      <alignment horizontal="center"/>
    </xf>
    <xf fontId="0" applyFont="1" fillId="0" applyFill="1" borderId="2" applyBorder="1" xfId="0">
      <alignment horizontal="center"/>
    </xf>
    <xf fontId="0" applyFont="1" fillId="0" applyFill="1" borderId="2" applyBorder="1" xfId="0">
      <alignment wrapText="1"/>
    </xf>
    <xf fontId="0" applyFont="1" fillId="0" applyFill="1" borderId="2" applyBorder="1" xfId="0">
      <alignment horizontal="left" wrapText="1"/>
    </xf>
    <xf fontId="3" applyFont="1" fillId="0" applyFill="1" borderId="2" applyBorder="1" xfId="0">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6"/>
  <sheetViews>
    <sheetView tabSelected="1" topLeftCell="E1" workbookViewId="0">
      <selection activeCell="H2" sqref="H2"/>
    </sheetView>
  </sheetViews>
  <sheetFormatPr defaultRowHeight="14.4" x14ac:dyDescent="0.3"/>
  <cols>
    <col min="1" max="1" width="27.5546875" customWidth="1" style="10"/>
    <col min="2" max="2" width="29.5546875" customWidth="1"/>
    <col min="3" max="3" width="19" customWidth="1" style="6"/>
    <col min="4" max="4" width="41.33203125" customWidth="1" style="3"/>
    <col min="5" max="5" width="46.109375" customWidth="1" style="5"/>
    <col min="6" max="6" width="46.109375" customWidth="1" style="9"/>
    <col min="7" max="8" width="46.109375" customWidth="1" style="5"/>
    <col min="9" max="11" width="10.6640625" customWidth="1" style="8"/>
  </cols>
  <sheetData>
    <row r="1">
      <c r="A1" s="1" t="s">
        <v>0</v>
      </c>
      <c r="B1" s="1" t="s">
        <v>1</v>
      </c>
      <c r="C1" s="2" t="s">
        <v>2</v>
      </c>
      <c r="D1" s="1" t="s">
        <v>3</v>
      </c>
      <c r="E1" s="4" t="s">
        <v>4</v>
      </c>
      <c r="F1" s="4" t="s">
        <v>5</v>
      </c>
      <c r="G1" s="4" t="s">
        <v>6</v>
      </c>
      <c r="H1" s="4" t="s">
        <v>7</v>
      </c>
      <c r="I1" s="7" t="s">
        <v>8</v>
      </c>
      <c r="J1" s="7" t="s">
        <v>9</v>
      </c>
      <c r="K1" s="7" t="s">
        <v>10</v>
      </c>
    </row>
    <row r="2">
      <c r="A2" s="11" t="s">
        <v>11</v>
      </c>
      <c r="B2" s="12" t="s">
        <v>12</v>
      </c>
      <c r="C2" s="13">
        <v>43481</v>
      </c>
      <c r="D2" s="14" t="s">
        <v>13</v>
      </c>
      <c r="E2" s="15"/>
      <c r="F2" s="16"/>
      <c r="G2" s="15" t="s">
        <v>14</v>
      </c>
      <c r="H2" s="15" t="s">
        <v>15</v>
      </c>
      <c r="I2" s="17">
        <f>HYPERLINK("https://docs.wto.org/imrd/directdoc.asp?DDFDocuments/t/G/TBTN19/ARE455.DOCX","EN")</f>
      </c>
      <c r="J2" s="17">
        <f>HYPERLINK("https://docs.wto.org/imrd/directdoc.asp?DDFDocuments/u/G/TBTN19/ARE455.DOCX","FR")</f>
      </c>
      <c r="K2" s="17">
        <f>HYPERLINK("https://docs.wto.org/imrd/directdoc.asp?DDFDocuments/v/G/TBTN19/ARE455.DOCX","ES")</f>
      </c>
    </row>
    <row r="3">
      <c r="A3" s="11" t="s">
        <v>11</v>
      </c>
      <c r="B3" s="12" t="s">
        <v>16</v>
      </c>
      <c r="C3" s="13">
        <v>43481</v>
      </c>
      <c r="D3" s="14" t="s">
        <v>13</v>
      </c>
      <c r="E3" s="15"/>
      <c r="F3" s="16"/>
      <c r="G3" s="15" t="s">
        <v>14</v>
      </c>
      <c r="H3" s="15" t="s">
        <v>15</v>
      </c>
      <c r="I3" s="17">
        <f>HYPERLINK("https://docs.wto.org/imrd/directdoc.asp?DDFDocuments/t/G/TBTN19/ARE455.DOCX","EN")</f>
      </c>
      <c r="J3" s="17">
        <f>HYPERLINK("https://docs.wto.org/imrd/directdoc.asp?DDFDocuments/u/G/TBTN19/ARE455.DOCX","FR")</f>
      </c>
      <c r="K3" s="17">
        <f>HYPERLINK("https://docs.wto.org/imrd/directdoc.asp?DDFDocuments/v/G/TBTN19/ARE455.DOCX","ES")</f>
      </c>
    </row>
    <row r="4">
      <c r="A4" s="11" t="s">
        <v>11</v>
      </c>
      <c r="B4" s="12" t="s">
        <v>17</v>
      </c>
      <c r="C4" s="13">
        <v>43481</v>
      </c>
      <c r="D4" s="14" t="s">
        <v>13</v>
      </c>
      <c r="E4" s="15"/>
      <c r="F4" s="16"/>
      <c r="G4" s="15" t="s">
        <v>14</v>
      </c>
      <c r="H4" s="15" t="s">
        <v>15</v>
      </c>
      <c r="I4" s="17">
        <f>HYPERLINK("https://docs.wto.org/imrd/directdoc.asp?DDFDocuments/t/G/TBTN19/ARE455.DOCX","EN")</f>
      </c>
      <c r="J4" s="17">
        <f>HYPERLINK("https://docs.wto.org/imrd/directdoc.asp?DDFDocuments/u/G/TBTN19/ARE455.DOCX","FR")</f>
      </c>
      <c r="K4" s="17">
        <f>HYPERLINK("https://docs.wto.org/imrd/directdoc.asp?DDFDocuments/v/G/TBTN19/ARE455.DOCX","ES")</f>
      </c>
    </row>
    <row r="5">
      <c r="A5" s="11" t="s">
        <v>11</v>
      </c>
      <c r="B5" s="12" t="s">
        <v>18</v>
      </c>
      <c r="C5" s="13">
        <v>43481</v>
      </c>
      <c r="D5" s="14" t="s">
        <v>13</v>
      </c>
      <c r="E5" s="15"/>
      <c r="F5" s="16"/>
      <c r="G5" s="15" t="s">
        <v>14</v>
      </c>
      <c r="H5" s="15" t="s">
        <v>15</v>
      </c>
      <c r="I5" s="17">
        <f>HYPERLINK("https://docs.wto.org/imrd/directdoc.asp?DDFDocuments/t/G/TBTN19/ARE455.DOCX","EN")</f>
      </c>
      <c r="J5" s="17">
        <f>HYPERLINK("https://docs.wto.org/imrd/directdoc.asp?DDFDocuments/u/G/TBTN19/ARE455.DOCX","FR")</f>
      </c>
      <c r="K5" s="17">
        <f>HYPERLINK("https://docs.wto.org/imrd/directdoc.asp?DDFDocuments/v/G/TBTN19/ARE455.DOCX","ES")</f>
      </c>
    </row>
    <row r="6">
      <c r="A6" s="11" t="s">
        <v>11</v>
      </c>
      <c r="B6" s="12" t="s">
        <v>19</v>
      </c>
      <c r="C6" s="13">
        <v>43481</v>
      </c>
      <c r="D6" s="14" t="s">
        <v>13</v>
      </c>
      <c r="E6" s="15"/>
      <c r="F6" s="16"/>
      <c r="G6" s="15" t="s">
        <v>14</v>
      </c>
      <c r="H6" s="15" t="s">
        <v>15</v>
      </c>
      <c r="I6" s="17">
        <f>HYPERLINK("https://docs.wto.org/imrd/directdoc.asp?DDFDocuments/t/G/TBTN19/ARE455.DOCX","EN")</f>
      </c>
      <c r="J6" s="17">
        <f>HYPERLINK("https://docs.wto.org/imrd/directdoc.asp?DDFDocuments/u/G/TBTN19/ARE455.DOCX","FR")</f>
      </c>
      <c r="K6" s="17">
        <f>HYPERLINK("https://docs.wto.org/imrd/directdoc.asp?DDFDocuments/v/G/TBTN19/ARE455.DOCX","ES")</f>
      </c>
    </row>
    <row r="7">
      <c r="A7" s="11" t="s">
        <v>11</v>
      </c>
      <c r="B7" s="12" t="s">
        <v>20</v>
      </c>
      <c r="C7" s="13">
        <v>43481</v>
      </c>
      <c r="D7" s="14" t="s">
        <v>13</v>
      </c>
      <c r="E7" s="15"/>
      <c r="F7" s="16"/>
      <c r="G7" s="15" t="s">
        <v>14</v>
      </c>
      <c r="H7" s="15" t="s">
        <v>15</v>
      </c>
      <c r="I7" s="17">
        <f>HYPERLINK("https://docs.wto.org/imrd/directdoc.asp?DDFDocuments/t/G/TBTN19/ARE455.DOCX","EN")</f>
      </c>
      <c r="J7" s="17">
        <f>HYPERLINK("https://docs.wto.org/imrd/directdoc.asp?DDFDocuments/u/G/TBTN19/ARE455.DOCX","FR")</f>
      </c>
      <c r="K7" s="17">
        <f>HYPERLINK("https://docs.wto.org/imrd/directdoc.asp?DDFDocuments/v/G/TBTN19/ARE455.DOCX","ES")</f>
      </c>
    </row>
    <row r="8">
      <c r="A8" s="11" t="s">
        <v>11</v>
      </c>
      <c r="B8" s="12" t="s">
        <v>21</v>
      </c>
      <c r="C8" s="13">
        <v>43481</v>
      </c>
      <c r="D8" s="14" t="s">
        <v>13</v>
      </c>
      <c r="E8" s="15"/>
      <c r="F8" s="16"/>
      <c r="G8" s="15" t="s">
        <v>14</v>
      </c>
      <c r="H8" s="15" t="s">
        <v>15</v>
      </c>
      <c r="I8" s="17">
        <f>HYPERLINK("https://docs.wto.org/imrd/directdoc.asp?DDFDocuments/t/G/TBTN19/ARE455.DOCX","EN")</f>
      </c>
      <c r="J8" s="17">
        <f>HYPERLINK("https://docs.wto.org/imrd/directdoc.asp?DDFDocuments/u/G/TBTN19/ARE455.DOCX","FR")</f>
      </c>
      <c r="K8" s="17">
        <f>HYPERLINK("https://docs.wto.org/imrd/directdoc.asp?DDFDocuments/v/G/TBTN19/ARE455.DOCX","ES")</f>
      </c>
    </row>
    <row r="9">
      <c r="A9" s="11" t="s">
        <v>22</v>
      </c>
      <c r="B9" s="12" t="s">
        <v>12</v>
      </c>
      <c r="C9" s="13">
        <v>43481</v>
      </c>
      <c r="D9" s="14" t="s">
        <v>13</v>
      </c>
      <c r="E9" s="15"/>
      <c r="F9" s="16"/>
      <c r="G9" s="15" t="s">
        <v>14</v>
      </c>
      <c r="H9" s="15" t="s">
        <v>15</v>
      </c>
      <c r="I9" s="17">
        <f>HYPERLINK("https://docs.wto.org/imrd/directdoc.asp?DDFDocuments/t/G/TBTN19/ARE456.DOCX","EN")</f>
      </c>
      <c r="J9" s="17">
        <f>HYPERLINK("https://docs.wto.org/imrd/directdoc.asp?DDFDocuments/u/G/TBTN19/ARE456.DOCX","FR")</f>
      </c>
      <c r="K9" s="17">
        <f>HYPERLINK("https://docs.wto.org/imrd/directdoc.asp?DDFDocuments/v/G/TBTN19/ARE456.DOCX","ES")</f>
      </c>
    </row>
    <row r="10">
      <c r="A10" s="11" t="s">
        <v>22</v>
      </c>
      <c r="B10" s="12" t="s">
        <v>16</v>
      </c>
      <c r="C10" s="13">
        <v>43481</v>
      </c>
      <c r="D10" s="14" t="s">
        <v>13</v>
      </c>
      <c r="E10" s="15"/>
      <c r="F10" s="16"/>
      <c r="G10" s="15" t="s">
        <v>14</v>
      </c>
      <c r="H10" s="15" t="s">
        <v>15</v>
      </c>
      <c r="I10" s="17">
        <f>HYPERLINK("https://docs.wto.org/imrd/directdoc.asp?DDFDocuments/t/G/TBTN19/ARE456.DOCX","EN")</f>
      </c>
      <c r="J10" s="17">
        <f>HYPERLINK("https://docs.wto.org/imrd/directdoc.asp?DDFDocuments/u/G/TBTN19/ARE456.DOCX","FR")</f>
      </c>
      <c r="K10" s="17">
        <f>HYPERLINK("https://docs.wto.org/imrd/directdoc.asp?DDFDocuments/v/G/TBTN19/ARE456.DOCX","ES")</f>
      </c>
    </row>
    <row r="11">
      <c r="A11" s="11" t="s">
        <v>22</v>
      </c>
      <c r="B11" s="12" t="s">
        <v>17</v>
      </c>
      <c r="C11" s="13">
        <v>43481</v>
      </c>
      <c r="D11" s="14" t="s">
        <v>13</v>
      </c>
      <c r="E11" s="15"/>
      <c r="F11" s="16"/>
      <c r="G11" s="15" t="s">
        <v>14</v>
      </c>
      <c r="H11" s="15" t="s">
        <v>15</v>
      </c>
      <c r="I11" s="17">
        <f>HYPERLINK("https://docs.wto.org/imrd/directdoc.asp?DDFDocuments/t/G/TBTN19/ARE456.DOCX","EN")</f>
      </c>
      <c r="J11" s="17">
        <f>HYPERLINK("https://docs.wto.org/imrd/directdoc.asp?DDFDocuments/u/G/TBTN19/ARE456.DOCX","FR")</f>
      </c>
      <c r="K11" s="17">
        <f>HYPERLINK("https://docs.wto.org/imrd/directdoc.asp?DDFDocuments/v/G/TBTN19/ARE456.DOCX","ES")</f>
      </c>
    </row>
    <row r="12">
      <c r="A12" s="11" t="s">
        <v>22</v>
      </c>
      <c r="B12" s="12" t="s">
        <v>18</v>
      </c>
      <c r="C12" s="13">
        <v>43481</v>
      </c>
      <c r="D12" s="14" t="s">
        <v>13</v>
      </c>
      <c r="E12" s="15"/>
      <c r="F12" s="16"/>
      <c r="G12" s="15" t="s">
        <v>14</v>
      </c>
      <c r="H12" s="15" t="s">
        <v>15</v>
      </c>
      <c r="I12" s="17">
        <f>HYPERLINK("https://docs.wto.org/imrd/directdoc.asp?DDFDocuments/t/G/TBTN19/ARE456.DOCX","EN")</f>
      </c>
      <c r="J12" s="17">
        <f>HYPERLINK("https://docs.wto.org/imrd/directdoc.asp?DDFDocuments/u/G/TBTN19/ARE456.DOCX","FR")</f>
      </c>
      <c r="K12" s="17">
        <f>HYPERLINK("https://docs.wto.org/imrd/directdoc.asp?DDFDocuments/v/G/TBTN19/ARE456.DOCX","ES")</f>
      </c>
    </row>
    <row r="13">
      <c r="A13" s="11" t="s">
        <v>22</v>
      </c>
      <c r="B13" s="12" t="s">
        <v>19</v>
      </c>
      <c r="C13" s="13">
        <v>43481</v>
      </c>
      <c r="D13" s="14" t="s">
        <v>13</v>
      </c>
      <c r="E13" s="15"/>
      <c r="F13" s="16"/>
      <c r="G13" s="15" t="s">
        <v>14</v>
      </c>
      <c r="H13" s="15" t="s">
        <v>15</v>
      </c>
      <c r="I13" s="17">
        <f>HYPERLINK("https://docs.wto.org/imrd/directdoc.asp?DDFDocuments/t/G/TBTN19/ARE456.DOCX","EN")</f>
      </c>
      <c r="J13" s="17">
        <f>HYPERLINK("https://docs.wto.org/imrd/directdoc.asp?DDFDocuments/u/G/TBTN19/ARE456.DOCX","FR")</f>
      </c>
      <c r="K13" s="17">
        <f>HYPERLINK("https://docs.wto.org/imrd/directdoc.asp?DDFDocuments/v/G/TBTN19/ARE456.DOCX","ES")</f>
      </c>
    </row>
    <row r="14">
      <c r="A14" s="11" t="s">
        <v>22</v>
      </c>
      <c r="B14" s="12" t="s">
        <v>20</v>
      </c>
      <c r="C14" s="13">
        <v>43481</v>
      </c>
      <c r="D14" s="14" t="s">
        <v>13</v>
      </c>
      <c r="E14" s="15"/>
      <c r="F14" s="16"/>
      <c r="G14" s="15" t="s">
        <v>14</v>
      </c>
      <c r="H14" s="15" t="s">
        <v>15</v>
      </c>
      <c r="I14" s="17">
        <f>HYPERLINK("https://docs.wto.org/imrd/directdoc.asp?DDFDocuments/t/G/TBTN19/ARE456.DOCX","EN")</f>
      </c>
      <c r="J14" s="17">
        <f>HYPERLINK("https://docs.wto.org/imrd/directdoc.asp?DDFDocuments/u/G/TBTN19/ARE456.DOCX","FR")</f>
      </c>
      <c r="K14" s="17">
        <f>HYPERLINK("https://docs.wto.org/imrd/directdoc.asp?DDFDocuments/v/G/TBTN19/ARE456.DOCX","ES")</f>
      </c>
    </row>
    <row r="15">
      <c r="A15" s="11" t="s">
        <v>22</v>
      </c>
      <c r="B15" s="12" t="s">
        <v>21</v>
      </c>
      <c r="C15" s="13">
        <v>43481</v>
      </c>
      <c r="D15" s="14" t="s">
        <v>13</v>
      </c>
      <c r="E15" s="15"/>
      <c r="F15" s="16"/>
      <c r="G15" s="15" t="s">
        <v>14</v>
      </c>
      <c r="H15" s="15" t="s">
        <v>15</v>
      </c>
      <c r="I15" s="17">
        <f>HYPERLINK("https://docs.wto.org/imrd/directdoc.asp?DDFDocuments/t/G/TBTN19/ARE456.DOCX","EN")</f>
      </c>
      <c r="J15" s="17">
        <f>HYPERLINK("https://docs.wto.org/imrd/directdoc.asp?DDFDocuments/u/G/TBTN19/ARE456.DOCX","FR")</f>
      </c>
      <c r="K15" s="17">
        <f>HYPERLINK("https://docs.wto.org/imrd/directdoc.asp?DDFDocuments/v/G/TBTN19/ARE456.DOCX","ES")</f>
      </c>
    </row>
    <row r="16">
      <c r="A16" s="11" t="s">
        <v>23</v>
      </c>
      <c r="B16" s="12" t="s">
        <v>24</v>
      </c>
      <c r="C16" s="13">
        <v>43481</v>
      </c>
      <c r="D16" s="14" t="s">
        <v>13</v>
      </c>
      <c r="E16" s="15"/>
      <c r="F16" s="16"/>
      <c r="G16" s="15" t="s">
        <v>25</v>
      </c>
      <c r="H16" s="15" t="s">
        <v>26</v>
      </c>
      <c r="I16" s="17">
        <f>HYPERLINK("https://docs.wto.org/imrd/directdoc.asp?DDFDocuments/t/G/TBTN19/BDI14.DOCX","EN")</f>
      </c>
      <c r="J16" s="17">
        <f>HYPERLINK("https://docs.wto.org/imrd/directdoc.asp?DDFDocuments/u/G/TBTN19/BDI14.DOCX","FR")</f>
      </c>
      <c r="K16" s="17">
        <f>HYPERLINK("https://docs.wto.org/imrd/directdoc.asp?DDFDocuments/v/G/TBTN19/BDI14.DOCX","ES")</f>
      </c>
    </row>
    <row r="17">
      <c r="A17" s="11" t="s">
        <v>27</v>
      </c>
      <c r="B17" s="12" t="s">
        <v>24</v>
      </c>
      <c r="C17" s="13">
        <v>43481</v>
      </c>
      <c r="D17" s="14" t="s">
        <v>13</v>
      </c>
      <c r="E17" s="15"/>
      <c r="F17" s="16"/>
      <c r="G17" s="15" t="s">
        <v>25</v>
      </c>
      <c r="H17" s="15" t="s">
        <v>26</v>
      </c>
      <c r="I17" s="17">
        <f>HYPERLINK("https://docs.wto.org/imrd/directdoc.asp?DDFDocuments/t/G/TBTN19/BDI15.DOCX","EN")</f>
      </c>
      <c r="J17" s="17">
        <f>HYPERLINK("https://docs.wto.org/imrd/directdoc.asp?DDFDocuments/u/G/TBTN19/BDI15.DOCX","FR")</f>
      </c>
      <c r="K17" s="17">
        <f>HYPERLINK("https://docs.wto.org/imrd/directdoc.asp?DDFDocuments/v/G/TBTN19/BDI15.DOCX","ES")</f>
      </c>
    </row>
    <row r="18">
      <c r="A18" s="11" t="s">
        <v>28</v>
      </c>
      <c r="B18" s="12" t="s">
        <v>29</v>
      </c>
      <c r="C18" s="13">
        <v>43481</v>
      </c>
      <c r="D18" s="14" t="s">
        <v>13</v>
      </c>
      <c r="E18" s="15" t="s">
        <v>30</v>
      </c>
      <c r="F18" s="16" t="s">
        <v>31</v>
      </c>
      <c r="G18" s="15" t="s">
        <v>32</v>
      </c>
      <c r="H18" s="15" t="s">
        <v>33</v>
      </c>
      <c r="I18" s="17">
        <f>HYPERLINK("https://docs.wto.org/imrd/directdoc.asp?DDFDocuments/t/G/TBTN19/CAN575.DOCX","EN")</f>
      </c>
      <c r="J18" s="17">
        <f>HYPERLINK("https://docs.wto.org/imrd/directdoc.asp?DDFDocuments/u/G/TBTN19/CAN575.DOCX","FR")</f>
      </c>
      <c r="K18" s="17">
        <f>HYPERLINK("https://docs.wto.org/imrd/directdoc.asp?DDFDocuments/v/G/TBTN19/CAN575.DOCX","ES")</f>
      </c>
    </row>
    <row r="19">
      <c r="A19" s="11" t="s">
        <v>34</v>
      </c>
      <c r="B19" s="12" t="s">
        <v>35</v>
      </c>
      <c r="C19" s="13">
        <v>43481</v>
      </c>
      <c r="D19" s="14" t="s">
        <v>13</v>
      </c>
      <c r="E19" s="15" t="s">
        <v>36</v>
      </c>
      <c r="F19" s="16"/>
      <c r="G19" s="15" t="s">
        <v>37</v>
      </c>
      <c r="H19" s="15" t="s">
        <v>38</v>
      </c>
      <c r="I19" s="17">
        <f>HYPERLINK("https://docs.wto.org/imrd/directdoc.asp?DDFDocuments/t/G/TBTN19/CHL465.DOCX","EN")</f>
      </c>
      <c r="J19" s="17">
        <f>HYPERLINK("https://docs.wto.org/imrd/directdoc.asp?DDFDocuments/u/G/TBTN19/CHL465.DOCX","FR")</f>
      </c>
      <c r="K19" s="17">
        <f>HYPERLINK("https://docs.wto.org/imrd/directdoc.asp?DDFDocuments/v/G/TBTN19/CHL465.DOCX","ES")</f>
      </c>
    </row>
    <row r="20">
      <c r="A20" s="11" t="s">
        <v>39</v>
      </c>
      <c r="B20" s="12" t="s">
        <v>40</v>
      </c>
      <c r="C20" s="13">
        <v>43481</v>
      </c>
      <c r="D20" s="14" t="s">
        <v>41</v>
      </c>
      <c r="E20" s="15" t="s">
        <v>42</v>
      </c>
      <c r="F20" s="16" t="s">
        <v>43</v>
      </c>
      <c r="G20" s="15" t="s">
        <v>44</v>
      </c>
      <c r="H20" s="15"/>
      <c r="I20" s="17">
        <f>HYPERLINK("https://docs.wto.org/imrd/directdoc.asp?DDFDocuments/t/G/TBTN07/IDN16A2.DOCX","EN")</f>
      </c>
      <c r="J20" s="17">
        <f>HYPERLINK("https://docs.wto.org/imrd/directdoc.asp?DDFDocuments/u/G/TBTN07/IDN16A2.DOCX","FR")</f>
      </c>
      <c r="K20" s="17">
        <f>HYPERLINK("https://docs.wto.org/imrd/directdoc.asp?DDFDocuments/v/G/TBTN07/IDN16A2.DOCX","ES")</f>
      </c>
    </row>
    <row r="21">
      <c r="A21" s="11" t="s">
        <v>45</v>
      </c>
      <c r="B21" s="12" t="s">
        <v>46</v>
      </c>
      <c r="C21" s="13">
        <v>43481</v>
      </c>
      <c r="D21" s="14" t="s">
        <v>13</v>
      </c>
      <c r="E21" s="15" t="s">
        <v>47</v>
      </c>
      <c r="F21" s="16" t="s">
        <v>48</v>
      </c>
      <c r="G21" s="15" t="s">
        <v>49</v>
      </c>
      <c r="H21" s="15" t="s">
        <v>50</v>
      </c>
      <c r="I21" s="17">
        <f>HYPERLINK("https://docs.wto.org/imrd/directdoc.asp?DDFDocuments/t/G/TBTN19/TPKM352.DOCX","EN")</f>
      </c>
      <c r="J21" s="17">
        <f>HYPERLINK("https://docs.wto.org/imrd/directdoc.asp?DDFDocuments/u/G/TBTN19/TPKM352.DOCX","FR")</f>
      </c>
      <c r="K21" s="17">
        <f>HYPERLINK("https://docs.wto.org/imrd/directdoc.asp?DDFDocuments/v/G/TBTN19/TPKM352.DOCX","ES")</f>
      </c>
    </row>
    <row r="22">
      <c r="A22" s="11" t="s">
        <v>51</v>
      </c>
      <c r="B22" s="12" t="s">
        <v>46</v>
      </c>
      <c r="C22" s="13">
        <v>43481</v>
      </c>
      <c r="D22" s="14" t="s">
        <v>13</v>
      </c>
      <c r="E22" s="15" t="s">
        <v>52</v>
      </c>
      <c r="F22" s="16"/>
      <c r="G22" s="15" t="s">
        <v>53</v>
      </c>
      <c r="H22" s="15" t="s">
        <v>50</v>
      </c>
      <c r="I22" s="17">
        <f>HYPERLINK("https://docs.wto.org/imrd/directdoc.asp?DDFDocuments/t/G/TBTN19/TPKM353.DOCX","EN")</f>
      </c>
      <c r="J22" s="17">
        <f>HYPERLINK("https://docs.wto.org/imrd/directdoc.asp?DDFDocuments/u/G/TBTN19/TPKM353.DOCX","FR")</f>
      </c>
      <c r="K22" s="17">
        <f>HYPERLINK("https://docs.wto.org/imrd/directdoc.asp?DDFDocuments/v/G/TBTN19/TPKM353.DOCX","ES")</f>
      </c>
    </row>
    <row r="23">
      <c r="A23" s="11" t="s">
        <v>54</v>
      </c>
      <c r="B23" s="12" t="s">
        <v>46</v>
      </c>
      <c r="C23" s="13">
        <v>43481</v>
      </c>
      <c r="D23" s="14" t="s">
        <v>13</v>
      </c>
      <c r="E23" s="15" t="s">
        <v>55</v>
      </c>
      <c r="F23" s="16" t="s">
        <v>56</v>
      </c>
      <c r="G23" s="15" t="s">
        <v>57</v>
      </c>
      <c r="H23" s="15" t="s">
        <v>50</v>
      </c>
      <c r="I23" s="17">
        <f>HYPERLINK("https://docs.wto.org/imrd/directdoc.asp?DDFDocuments/t/G/TBTN19/TPKM354.DOCX","EN")</f>
      </c>
      <c r="J23" s="17">
        <f>HYPERLINK("https://docs.wto.org/imrd/directdoc.asp?DDFDocuments/u/G/TBTN19/TPKM354.DOCX","FR")</f>
      </c>
      <c r="K23" s="17">
        <f>HYPERLINK("https://docs.wto.org/imrd/directdoc.asp?DDFDocuments/v/G/TBTN19/TPKM354.DOCX","ES")</f>
      </c>
    </row>
    <row r="24">
      <c r="A24" s="11" t="s">
        <v>58</v>
      </c>
      <c r="B24" s="12" t="s">
        <v>35</v>
      </c>
      <c r="C24" s="13">
        <v>43480</v>
      </c>
      <c r="D24" s="14" t="s">
        <v>41</v>
      </c>
      <c r="E24" s="15"/>
      <c r="F24" s="16"/>
      <c r="G24" s="15" t="s">
        <v>59</v>
      </c>
      <c r="H24" s="15" t="s">
        <v>60</v>
      </c>
      <c r="I24" s="17">
        <f>HYPERLINK("https://docs.wto.org/imrd/directdoc.asp?DDFDocuments/t/G/TBTN18/CHL439A1.DOCX","EN")</f>
      </c>
      <c r="J24" s="17">
        <f>HYPERLINK("https://docs.wto.org/imrd/directdoc.asp?DDFDocuments/u/G/TBTN18/CHL439A1.DOCX","FR")</f>
      </c>
      <c r="K24" s="17">
        <f>HYPERLINK("https://docs.wto.org/imrd/directdoc.asp?DDFDocuments/v/G/TBTN18/CHL439A1.DOCX","ES")</f>
      </c>
    </row>
    <row r="25">
      <c r="A25" s="11" t="s">
        <v>61</v>
      </c>
      <c r="B25" s="12" t="s">
        <v>62</v>
      </c>
      <c r="C25" s="13">
        <v>43480</v>
      </c>
      <c r="D25" s="14" t="s">
        <v>13</v>
      </c>
      <c r="E25" s="15" t="s">
        <v>63</v>
      </c>
      <c r="F25" s="16"/>
      <c r="G25" s="15" t="s">
        <v>64</v>
      </c>
      <c r="H25" s="15" t="s">
        <v>65</v>
      </c>
      <c r="I25" s="17">
        <f>HYPERLINK("https://docs.wto.org/imrd/directdoc.asp?DDFDocuments/t/G/TBTN19/CZE231.DOCX","EN")</f>
      </c>
      <c r="J25" s="17">
        <f>HYPERLINK("https://docs.wto.org/imrd/directdoc.asp?DDFDocuments/u/G/TBTN19/CZE231.DOCX","FR")</f>
      </c>
      <c r="K25" s="17">
        <f>HYPERLINK("https://docs.wto.org/imrd/directdoc.asp?DDFDocuments/v/G/TBTN19/CZE231.DOCX","ES")</f>
      </c>
    </row>
    <row r="26">
      <c r="A26" s="11" t="s">
        <v>66</v>
      </c>
      <c r="B26" s="12" t="s">
        <v>62</v>
      </c>
      <c r="C26" s="13">
        <v>43480</v>
      </c>
      <c r="D26" s="14" t="s">
        <v>13</v>
      </c>
      <c r="E26" s="15" t="s">
        <v>67</v>
      </c>
      <c r="F26" s="16"/>
      <c r="G26" s="15" t="s">
        <v>64</v>
      </c>
      <c r="H26" s="15" t="s">
        <v>65</v>
      </c>
      <c r="I26" s="17">
        <f>HYPERLINK("https://docs.wto.org/imrd/directdoc.asp?DDFDocuments/t/G/TBTN19/CZE232.DOCX","EN")</f>
      </c>
      <c r="J26" s="17">
        <f>HYPERLINK("https://docs.wto.org/imrd/directdoc.asp?DDFDocuments/u/G/TBTN19/CZE232.DOCX","FR")</f>
      </c>
      <c r="K26" s="17">
        <f>HYPERLINK("https://docs.wto.org/imrd/directdoc.asp?DDFDocuments/v/G/TBTN19/CZE232.DOCX","ES")</f>
      </c>
    </row>
    <row r="27">
      <c r="A27" s="11" t="s">
        <v>68</v>
      </c>
      <c r="B27" s="12" t="s">
        <v>62</v>
      </c>
      <c r="C27" s="13">
        <v>43480</v>
      </c>
      <c r="D27" s="14" t="s">
        <v>13</v>
      </c>
      <c r="E27" s="15" t="s">
        <v>69</v>
      </c>
      <c r="F27" s="16"/>
      <c r="G27" s="15" t="s">
        <v>64</v>
      </c>
      <c r="H27" s="15" t="s">
        <v>65</v>
      </c>
      <c r="I27" s="17">
        <f>HYPERLINK("https://docs.wto.org/imrd/directdoc.asp?DDFDocuments/t/G/TBTN19/CZE233.DOCX","EN")</f>
      </c>
      <c r="J27" s="17">
        <f>HYPERLINK("https://docs.wto.org/imrd/directdoc.asp?DDFDocuments/u/G/TBTN19/CZE233.DOCX","FR")</f>
      </c>
      <c r="K27" s="17">
        <f>HYPERLINK("https://docs.wto.org/imrd/directdoc.asp?DDFDocuments/v/G/TBTN19/CZE233.DOCX","ES")</f>
      </c>
    </row>
    <row r="28">
      <c r="A28" s="11" t="s">
        <v>70</v>
      </c>
      <c r="B28" s="12" t="s">
        <v>62</v>
      </c>
      <c r="C28" s="13">
        <v>43480</v>
      </c>
      <c r="D28" s="14" t="s">
        <v>13</v>
      </c>
      <c r="E28" s="15" t="s">
        <v>71</v>
      </c>
      <c r="F28" s="16"/>
      <c r="G28" s="15" t="s">
        <v>64</v>
      </c>
      <c r="H28" s="15" t="s">
        <v>65</v>
      </c>
      <c r="I28" s="17">
        <f>HYPERLINK("https://docs.wto.org/imrd/directdoc.asp?DDFDocuments/t/G/TBTN19/CZE234.DOCX","EN")</f>
      </c>
      <c r="J28" s="17">
        <f>HYPERLINK("https://docs.wto.org/imrd/directdoc.asp?DDFDocuments/u/G/TBTN19/CZE234.DOCX","FR")</f>
      </c>
      <c r="K28" s="17">
        <f>HYPERLINK("https://docs.wto.org/imrd/directdoc.asp?DDFDocuments/v/G/TBTN19/CZE234.DOCX","ES")</f>
      </c>
    </row>
    <row r="29">
      <c r="A29" s="11" t="s">
        <v>72</v>
      </c>
      <c r="B29" s="12" t="s">
        <v>73</v>
      </c>
      <c r="C29" s="13">
        <v>43479</v>
      </c>
      <c r="D29" s="14" t="s">
        <v>13</v>
      </c>
      <c r="E29" s="15" t="s">
        <v>74</v>
      </c>
      <c r="F29" s="16"/>
      <c r="G29" s="15" t="s">
        <v>75</v>
      </c>
      <c r="H29" s="15" t="s">
        <v>50</v>
      </c>
      <c r="I29" s="17">
        <f>HYPERLINK("https://docs.wto.org/imrd/directdoc.asp?DDFDocuments/t/G/TBTN19/FIN70.DOCX","EN")</f>
      </c>
      <c r="J29" s="17">
        <f>HYPERLINK("https://docs.wto.org/imrd/directdoc.asp?DDFDocuments/u/G/TBTN19/FIN70.DOCX","FR")</f>
      </c>
      <c r="K29" s="17">
        <f>HYPERLINK("https://docs.wto.org/imrd/directdoc.asp?DDFDocuments/v/G/TBTN19/FIN70.DOCX","ES")</f>
      </c>
    </row>
    <row r="30">
      <c r="A30" s="11" t="s">
        <v>76</v>
      </c>
      <c r="B30" s="12" t="s">
        <v>73</v>
      </c>
      <c r="C30" s="13">
        <v>43479</v>
      </c>
      <c r="D30" s="14" t="s">
        <v>13</v>
      </c>
      <c r="E30" s="15" t="s">
        <v>74</v>
      </c>
      <c r="F30" s="16"/>
      <c r="G30" s="15" t="s">
        <v>77</v>
      </c>
      <c r="H30" s="15" t="s">
        <v>50</v>
      </c>
      <c r="I30" s="17">
        <f>HYPERLINK("https://docs.wto.org/imrd/directdoc.asp?DDFDocuments/t/G/TBTN19/FIN71.DOCX","EN")</f>
      </c>
      <c r="J30" s="17">
        <f>HYPERLINK("https://docs.wto.org/imrd/directdoc.asp?DDFDocuments/u/G/TBTN19/FIN71.DOCX","FR")</f>
      </c>
      <c r="K30" s="17">
        <f>HYPERLINK("https://docs.wto.org/imrd/directdoc.asp?DDFDocuments/v/G/TBTN19/FIN71.DOCX","ES")</f>
      </c>
    </row>
    <row r="31">
      <c r="A31" s="11" t="s">
        <v>78</v>
      </c>
      <c r="B31" s="12" t="s">
        <v>73</v>
      </c>
      <c r="C31" s="13">
        <v>43479</v>
      </c>
      <c r="D31" s="14" t="s">
        <v>13</v>
      </c>
      <c r="E31" s="15" t="s">
        <v>74</v>
      </c>
      <c r="F31" s="16"/>
      <c r="G31" s="15" t="s">
        <v>77</v>
      </c>
      <c r="H31" s="15" t="s">
        <v>50</v>
      </c>
      <c r="I31" s="17">
        <f>HYPERLINK("https://docs.wto.org/imrd/directdoc.asp?DDFDocuments/t/G/TBTN19/FIN72.DOCX","EN")</f>
      </c>
      <c r="J31" s="17">
        <f>HYPERLINK("https://docs.wto.org/imrd/directdoc.asp?DDFDocuments/u/G/TBTN19/FIN72.DOCX","FR")</f>
      </c>
      <c r="K31" s="17">
        <f>HYPERLINK("https://docs.wto.org/imrd/directdoc.asp?DDFDocuments/v/G/TBTN19/FIN72.DOCX","ES")</f>
      </c>
    </row>
    <row r="32">
      <c r="A32" s="11" t="s">
        <v>79</v>
      </c>
      <c r="B32" s="12" t="s">
        <v>73</v>
      </c>
      <c r="C32" s="13">
        <v>43479</v>
      </c>
      <c r="D32" s="14" t="s">
        <v>13</v>
      </c>
      <c r="E32" s="15" t="s">
        <v>74</v>
      </c>
      <c r="F32" s="16"/>
      <c r="G32" s="15" t="s">
        <v>80</v>
      </c>
      <c r="H32" s="15" t="s">
        <v>50</v>
      </c>
      <c r="I32" s="17">
        <f>HYPERLINK("https://docs.wto.org/imrd/directdoc.asp?DDFDocuments/t/G/TBTN19/FIN73.DOCX","EN")</f>
      </c>
      <c r="J32" s="17">
        <f>HYPERLINK("https://docs.wto.org/imrd/directdoc.asp?DDFDocuments/u/G/TBTN19/FIN73.DOCX","FR")</f>
      </c>
      <c r="K32" s="17">
        <f>HYPERLINK("https://docs.wto.org/imrd/directdoc.asp?DDFDocuments/v/G/TBTN19/FIN73.DOCX","ES")</f>
      </c>
    </row>
    <row r="33">
      <c r="A33" s="11" t="s">
        <v>81</v>
      </c>
      <c r="B33" s="12" t="s">
        <v>73</v>
      </c>
      <c r="C33" s="13">
        <v>43479</v>
      </c>
      <c r="D33" s="14" t="s">
        <v>13</v>
      </c>
      <c r="E33" s="15" t="s">
        <v>74</v>
      </c>
      <c r="F33" s="16"/>
      <c r="G33" s="15" t="s">
        <v>80</v>
      </c>
      <c r="H33" s="15" t="s">
        <v>50</v>
      </c>
      <c r="I33" s="17">
        <f>HYPERLINK("https://docs.wto.org/imrd/directdoc.asp?DDFDocuments/t/G/TBTN19/FIN74.DOCX","EN")</f>
      </c>
      <c r="J33" s="17">
        <f>HYPERLINK("https://docs.wto.org/imrd/directdoc.asp?DDFDocuments/u/G/TBTN19/FIN74.DOCX","FR")</f>
      </c>
      <c r="K33" s="17">
        <f>HYPERLINK("https://docs.wto.org/imrd/directdoc.asp?DDFDocuments/v/G/TBTN19/FIN74.DOCX","ES")</f>
      </c>
    </row>
    <row r="34">
      <c r="A34" s="11" t="s">
        <v>82</v>
      </c>
      <c r="B34" s="12" t="s">
        <v>73</v>
      </c>
      <c r="C34" s="13">
        <v>43479</v>
      </c>
      <c r="D34" s="14" t="s">
        <v>13</v>
      </c>
      <c r="E34" s="15" t="s">
        <v>74</v>
      </c>
      <c r="F34" s="16"/>
      <c r="G34" s="15" t="s">
        <v>83</v>
      </c>
      <c r="H34" s="15" t="s">
        <v>50</v>
      </c>
      <c r="I34" s="17">
        <f>HYPERLINK("https://docs.wto.org/imrd/directdoc.asp?DDFDocuments/t/G/TBTN19/FIN75.DOCX","EN")</f>
      </c>
      <c r="J34" s="17">
        <f>HYPERLINK("https://docs.wto.org/imrd/directdoc.asp?DDFDocuments/u/G/TBTN19/FIN75.DOCX","FR")</f>
      </c>
      <c r="K34" s="17">
        <f>HYPERLINK("https://docs.wto.org/imrd/directdoc.asp?DDFDocuments/v/G/TBTN19/FIN75.DOCX","ES")</f>
      </c>
    </row>
    <row r="35">
      <c r="A35" s="11" t="s">
        <v>84</v>
      </c>
      <c r="B35" s="12" t="s">
        <v>73</v>
      </c>
      <c r="C35" s="13">
        <v>43479</v>
      </c>
      <c r="D35" s="14" t="s">
        <v>13</v>
      </c>
      <c r="E35" s="15" t="s">
        <v>74</v>
      </c>
      <c r="F35" s="16"/>
      <c r="G35" s="15" t="s">
        <v>83</v>
      </c>
      <c r="H35" s="15" t="s">
        <v>50</v>
      </c>
      <c r="I35" s="17">
        <f>HYPERLINK("https://docs.wto.org/imrd/directdoc.asp?DDFDocuments/t/G/TBTN19/FIN76.DOCX","EN")</f>
      </c>
      <c r="J35" s="17">
        <f>HYPERLINK("https://docs.wto.org/imrd/directdoc.asp?DDFDocuments/u/G/TBTN19/FIN76.DOCX","FR")</f>
      </c>
      <c r="K35" s="17">
        <f>HYPERLINK("https://docs.wto.org/imrd/directdoc.asp?DDFDocuments/v/G/TBTN19/FIN76.DOCX","ES")</f>
      </c>
    </row>
    <row r="36">
      <c r="A36" s="11" t="s">
        <v>85</v>
      </c>
      <c r="B36" s="12" t="s">
        <v>86</v>
      </c>
      <c r="C36" s="13">
        <v>43479</v>
      </c>
      <c r="D36" s="14" t="s">
        <v>13</v>
      </c>
      <c r="E36" s="15"/>
      <c r="F36" s="16"/>
      <c r="G36" s="15" t="s">
        <v>87</v>
      </c>
      <c r="H36" s="15" t="s">
        <v>88</v>
      </c>
      <c r="I36" s="17">
        <f>HYPERLINK("https://docs.wto.org/imrd/directdoc.asp?DDFDocuments/t/G/TBTN19/TZA231.DOCX","EN")</f>
      </c>
      <c r="J36" s="17">
        <f>HYPERLINK("https://docs.wto.org/imrd/directdoc.asp?DDFDocuments/u/G/TBTN19/TZA231.DOCX","FR")</f>
      </c>
      <c r="K36" s="17">
        <f>HYPERLINK("https://docs.wto.org/imrd/directdoc.asp?DDFDocuments/v/G/TBTN19/TZA231.DOCX","ES")</f>
      </c>
    </row>
    <row r="37">
      <c r="A37" s="11" t="s">
        <v>89</v>
      </c>
      <c r="B37" s="12" t="s">
        <v>73</v>
      </c>
      <c r="C37" s="13">
        <v>43476</v>
      </c>
      <c r="D37" s="14" t="s">
        <v>13</v>
      </c>
      <c r="E37" s="15" t="s">
        <v>74</v>
      </c>
      <c r="F37" s="16"/>
      <c r="G37" s="15" t="s">
        <v>90</v>
      </c>
      <c r="H37" s="15" t="s">
        <v>50</v>
      </c>
      <c r="I37" s="17">
        <f>HYPERLINK("https://docs.wto.org/imrd/directdoc.asp?DDFDocuments/t/G/TBTN19/FIN55.DOCX","EN")</f>
      </c>
      <c r="J37" s="17">
        <f>HYPERLINK("https://docs.wto.org/imrd/directdoc.asp?DDFDocuments/u/G/TBTN19/FIN55.DOCX","FR")</f>
      </c>
      <c r="K37" s="17">
        <f>HYPERLINK("https://docs.wto.org/imrd/directdoc.asp?DDFDocuments/v/G/TBTN19/FIN55.DOCX","ES")</f>
      </c>
    </row>
    <row r="38">
      <c r="A38" s="11" t="s">
        <v>91</v>
      </c>
      <c r="B38" s="12" t="s">
        <v>73</v>
      </c>
      <c r="C38" s="13">
        <v>43476</v>
      </c>
      <c r="D38" s="14" t="s">
        <v>13</v>
      </c>
      <c r="E38" s="15" t="s">
        <v>74</v>
      </c>
      <c r="F38" s="16"/>
      <c r="G38" s="15" t="s">
        <v>90</v>
      </c>
      <c r="H38" s="15" t="s">
        <v>50</v>
      </c>
      <c r="I38" s="17">
        <f>HYPERLINK("https://docs.wto.org/imrd/directdoc.asp?DDFDocuments/t/G/TBTN19/FIN56.DOCX","EN")</f>
      </c>
      <c r="J38" s="17">
        <f>HYPERLINK("https://docs.wto.org/imrd/directdoc.asp?DDFDocuments/u/G/TBTN19/FIN56.DOCX","FR")</f>
      </c>
      <c r="K38" s="17">
        <f>HYPERLINK("https://docs.wto.org/imrd/directdoc.asp?DDFDocuments/v/G/TBTN19/FIN56.DOCX","ES")</f>
      </c>
    </row>
    <row r="39">
      <c r="A39" s="11" t="s">
        <v>92</v>
      </c>
      <c r="B39" s="12" t="s">
        <v>73</v>
      </c>
      <c r="C39" s="13">
        <v>43476</v>
      </c>
      <c r="D39" s="14" t="s">
        <v>13</v>
      </c>
      <c r="E39" s="15" t="s">
        <v>74</v>
      </c>
      <c r="F39" s="16"/>
      <c r="G39" s="15" t="s">
        <v>93</v>
      </c>
      <c r="H39" s="15" t="s">
        <v>50</v>
      </c>
      <c r="I39" s="17">
        <f>HYPERLINK("https://docs.wto.org/imrd/directdoc.asp?DDFDocuments/t/G/TBTN19/FIN57.DOCX","EN")</f>
      </c>
      <c r="J39" s="17">
        <f>HYPERLINK("https://docs.wto.org/imrd/directdoc.asp?DDFDocuments/u/G/TBTN19/FIN57.DOCX","FR")</f>
      </c>
      <c r="K39" s="17">
        <f>HYPERLINK("https://docs.wto.org/imrd/directdoc.asp?DDFDocuments/v/G/TBTN19/FIN57.DOCX","ES")</f>
      </c>
    </row>
    <row r="40">
      <c r="A40" s="11" t="s">
        <v>94</v>
      </c>
      <c r="B40" s="12" t="s">
        <v>73</v>
      </c>
      <c r="C40" s="13">
        <v>43476</v>
      </c>
      <c r="D40" s="14" t="s">
        <v>13</v>
      </c>
      <c r="E40" s="15" t="s">
        <v>74</v>
      </c>
      <c r="F40" s="16"/>
      <c r="G40" s="15" t="s">
        <v>95</v>
      </c>
      <c r="H40" s="15" t="s">
        <v>50</v>
      </c>
      <c r="I40" s="17">
        <f>HYPERLINK("https://docs.wto.org/imrd/directdoc.asp?DDFDocuments/t/G/TBTN19/FIN58.DOCX","EN")</f>
      </c>
      <c r="J40" s="17">
        <f>HYPERLINK("https://docs.wto.org/imrd/directdoc.asp?DDFDocuments/u/G/TBTN19/FIN58.DOCX","FR")</f>
      </c>
      <c r="K40" s="17">
        <f>HYPERLINK("https://docs.wto.org/imrd/directdoc.asp?DDFDocuments/v/G/TBTN19/FIN58.DOCX","ES")</f>
      </c>
    </row>
    <row r="41">
      <c r="A41" s="11" t="s">
        <v>96</v>
      </c>
      <c r="B41" s="12" t="s">
        <v>73</v>
      </c>
      <c r="C41" s="13">
        <v>43476</v>
      </c>
      <c r="D41" s="14" t="s">
        <v>13</v>
      </c>
      <c r="E41" s="15" t="s">
        <v>74</v>
      </c>
      <c r="F41" s="16"/>
      <c r="G41" s="15" t="s">
        <v>97</v>
      </c>
      <c r="H41" s="15" t="s">
        <v>50</v>
      </c>
      <c r="I41" s="17">
        <f>HYPERLINK("https://docs.wto.org/imrd/directdoc.asp?DDFDocuments/t/G/TBTN19/FIN59.DOCX","EN")</f>
      </c>
      <c r="J41" s="17">
        <f>HYPERLINK("https://docs.wto.org/imrd/directdoc.asp?DDFDocuments/u/G/TBTN19/FIN59.DOCX","FR")</f>
      </c>
      <c r="K41" s="17">
        <f>HYPERLINK("https://docs.wto.org/imrd/directdoc.asp?DDFDocuments/v/G/TBTN19/FIN59.DOCX","ES")</f>
      </c>
    </row>
    <row r="42">
      <c r="A42" s="11" t="s">
        <v>98</v>
      </c>
      <c r="B42" s="12" t="s">
        <v>73</v>
      </c>
      <c r="C42" s="13">
        <v>43476</v>
      </c>
      <c r="D42" s="14" t="s">
        <v>13</v>
      </c>
      <c r="E42" s="15" t="s">
        <v>74</v>
      </c>
      <c r="F42" s="16"/>
      <c r="G42" s="15" t="s">
        <v>99</v>
      </c>
      <c r="H42" s="15" t="s">
        <v>50</v>
      </c>
      <c r="I42" s="17">
        <f>HYPERLINK("https://docs.wto.org/imrd/directdoc.asp?DDFDocuments/t/G/TBTN19/FIN60.DOCX","EN")</f>
      </c>
      <c r="J42" s="17">
        <f>HYPERLINK("https://docs.wto.org/imrd/directdoc.asp?DDFDocuments/u/G/TBTN19/FIN60.DOCX","FR")</f>
      </c>
      <c r="K42" s="17">
        <f>HYPERLINK("https://docs.wto.org/imrd/directdoc.asp?DDFDocuments/v/G/TBTN19/FIN60.DOCX","ES")</f>
      </c>
    </row>
    <row r="43">
      <c r="A43" s="11" t="s">
        <v>100</v>
      </c>
      <c r="B43" s="12" t="s">
        <v>73</v>
      </c>
      <c r="C43" s="13">
        <v>43476</v>
      </c>
      <c r="D43" s="14" t="s">
        <v>13</v>
      </c>
      <c r="E43" s="15" t="s">
        <v>74</v>
      </c>
      <c r="F43" s="16"/>
      <c r="G43" s="15" t="s">
        <v>101</v>
      </c>
      <c r="H43" s="15" t="s">
        <v>50</v>
      </c>
      <c r="I43" s="17">
        <f>HYPERLINK("https://docs.wto.org/imrd/directdoc.asp?DDFDocuments/t/G/TBTN19/FIN61.DOCX","EN")</f>
      </c>
      <c r="J43" s="17">
        <f>HYPERLINK("https://docs.wto.org/imrd/directdoc.asp?DDFDocuments/u/G/TBTN19/FIN61.DOCX","FR")</f>
      </c>
      <c r="K43" s="17">
        <f>HYPERLINK("https://docs.wto.org/imrd/directdoc.asp?DDFDocuments/v/G/TBTN19/FIN61.DOCX","ES")</f>
      </c>
    </row>
    <row r="44">
      <c r="A44" s="11" t="s">
        <v>102</v>
      </c>
      <c r="B44" s="12" t="s">
        <v>73</v>
      </c>
      <c r="C44" s="13">
        <v>43476</v>
      </c>
      <c r="D44" s="14" t="s">
        <v>13</v>
      </c>
      <c r="E44" s="15" t="s">
        <v>74</v>
      </c>
      <c r="F44" s="16"/>
      <c r="G44" s="15" t="s">
        <v>101</v>
      </c>
      <c r="H44" s="15" t="s">
        <v>50</v>
      </c>
      <c r="I44" s="17">
        <f>HYPERLINK("https://docs.wto.org/imrd/directdoc.asp?DDFDocuments/t/G/TBTN19/FIN62.DOCX","EN")</f>
      </c>
      <c r="J44" s="17">
        <f>HYPERLINK("https://docs.wto.org/imrd/directdoc.asp?DDFDocuments/u/G/TBTN19/FIN62.DOCX","FR")</f>
      </c>
      <c r="K44" s="17">
        <f>HYPERLINK("https://docs.wto.org/imrd/directdoc.asp?DDFDocuments/v/G/TBTN19/FIN62.DOCX","ES")</f>
      </c>
    </row>
    <row r="45">
      <c r="A45" s="11" t="s">
        <v>103</v>
      </c>
      <c r="B45" s="12" t="s">
        <v>73</v>
      </c>
      <c r="C45" s="13">
        <v>43476</v>
      </c>
      <c r="D45" s="14" t="s">
        <v>13</v>
      </c>
      <c r="E45" s="15" t="s">
        <v>74</v>
      </c>
      <c r="F45" s="16"/>
      <c r="G45" s="15" t="s">
        <v>104</v>
      </c>
      <c r="H45" s="15" t="s">
        <v>50</v>
      </c>
      <c r="I45" s="17">
        <f>HYPERLINK("https://docs.wto.org/imrd/directdoc.asp?DDFDocuments/t/G/TBTN19/FIN63.DOCX","EN")</f>
      </c>
      <c r="J45" s="17">
        <f>HYPERLINK("https://docs.wto.org/imrd/directdoc.asp?DDFDocuments/u/G/TBTN19/FIN63.DOCX","FR")</f>
      </c>
      <c r="K45" s="17">
        <f>HYPERLINK("https://docs.wto.org/imrd/directdoc.asp?DDFDocuments/v/G/TBTN19/FIN63.DOCX","ES")</f>
      </c>
    </row>
    <row r="46">
      <c r="A46" s="11" t="s">
        <v>105</v>
      </c>
      <c r="B46" s="12" t="s">
        <v>73</v>
      </c>
      <c r="C46" s="13">
        <v>43476</v>
      </c>
      <c r="D46" s="14" t="s">
        <v>13</v>
      </c>
      <c r="E46" s="15" t="s">
        <v>74</v>
      </c>
      <c r="F46" s="16"/>
      <c r="G46" s="15" t="s">
        <v>104</v>
      </c>
      <c r="H46" s="15" t="s">
        <v>50</v>
      </c>
      <c r="I46" s="17">
        <f>HYPERLINK("https://docs.wto.org/imrd/directdoc.asp?DDFDocuments/t/G/TBTN19/FIN64.DOCX","EN")</f>
      </c>
      <c r="J46" s="17">
        <f>HYPERLINK("https://docs.wto.org/imrd/directdoc.asp?DDFDocuments/u/G/TBTN19/FIN64.DOCX","FR")</f>
      </c>
      <c r="K46" s="17">
        <f>HYPERLINK("https://docs.wto.org/imrd/directdoc.asp?DDFDocuments/v/G/TBTN19/FIN64.DOCX","ES")</f>
      </c>
    </row>
    <row r="47">
      <c r="A47" s="11" t="s">
        <v>106</v>
      </c>
      <c r="B47" s="12" t="s">
        <v>73</v>
      </c>
      <c r="C47" s="13">
        <v>43476</v>
      </c>
      <c r="D47" s="14" t="s">
        <v>13</v>
      </c>
      <c r="E47" s="15" t="s">
        <v>74</v>
      </c>
      <c r="F47" s="16"/>
      <c r="G47" s="15" t="s">
        <v>104</v>
      </c>
      <c r="H47" s="15" t="s">
        <v>50</v>
      </c>
      <c r="I47" s="17">
        <f>HYPERLINK("https://docs.wto.org/imrd/directdoc.asp?DDFDocuments/t/G/TBTN19/FIN65.DOCX","EN")</f>
      </c>
      <c r="J47" s="17">
        <f>HYPERLINK("https://docs.wto.org/imrd/directdoc.asp?DDFDocuments/u/G/TBTN19/FIN65.DOCX","FR")</f>
      </c>
      <c r="K47" s="17">
        <f>HYPERLINK("https://docs.wto.org/imrd/directdoc.asp?DDFDocuments/v/G/TBTN19/FIN65.DOCX","ES")</f>
      </c>
    </row>
    <row r="48">
      <c r="A48" s="11" t="s">
        <v>107</v>
      </c>
      <c r="B48" s="12" t="s">
        <v>73</v>
      </c>
      <c r="C48" s="13">
        <v>43476</v>
      </c>
      <c r="D48" s="14" t="s">
        <v>13</v>
      </c>
      <c r="E48" s="15" t="s">
        <v>74</v>
      </c>
      <c r="F48" s="16"/>
      <c r="G48" s="15" t="s">
        <v>104</v>
      </c>
      <c r="H48" s="15" t="s">
        <v>50</v>
      </c>
      <c r="I48" s="17">
        <f>HYPERLINK("https://docs.wto.org/imrd/directdoc.asp?DDFDocuments/t/G/TBTN19/FIN66.DOCX","EN")</f>
      </c>
      <c r="J48" s="17">
        <f>HYPERLINK("https://docs.wto.org/imrd/directdoc.asp?DDFDocuments/u/G/TBTN19/FIN66.DOCX","FR")</f>
      </c>
      <c r="K48" s="17">
        <f>HYPERLINK("https://docs.wto.org/imrd/directdoc.asp?DDFDocuments/v/G/TBTN19/FIN66.DOCX","ES")</f>
      </c>
    </row>
    <row r="49">
      <c r="A49" s="11" t="s">
        <v>108</v>
      </c>
      <c r="B49" s="12" t="s">
        <v>73</v>
      </c>
      <c r="C49" s="13">
        <v>43476</v>
      </c>
      <c r="D49" s="14" t="s">
        <v>13</v>
      </c>
      <c r="E49" s="15" t="s">
        <v>74</v>
      </c>
      <c r="F49" s="16"/>
      <c r="G49" s="15" t="s">
        <v>109</v>
      </c>
      <c r="H49" s="15" t="s">
        <v>50</v>
      </c>
      <c r="I49" s="17">
        <f>HYPERLINK("https://docs.wto.org/imrd/directdoc.asp?DDFDocuments/t/G/TBTN19/FIN67.DOCX","EN")</f>
      </c>
      <c r="J49" s="17">
        <f>HYPERLINK("https://docs.wto.org/imrd/directdoc.asp?DDFDocuments/u/G/TBTN19/FIN67.DOCX","FR")</f>
      </c>
      <c r="K49" s="17">
        <f>HYPERLINK("https://docs.wto.org/imrd/directdoc.asp?DDFDocuments/v/G/TBTN19/FIN67.DOCX","ES")</f>
      </c>
    </row>
    <row r="50">
      <c r="A50" s="11" t="s">
        <v>110</v>
      </c>
      <c r="B50" s="12" t="s">
        <v>73</v>
      </c>
      <c r="C50" s="13">
        <v>43476</v>
      </c>
      <c r="D50" s="14" t="s">
        <v>13</v>
      </c>
      <c r="E50" s="15" t="s">
        <v>74</v>
      </c>
      <c r="F50" s="16"/>
      <c r="G50" s="15" t="s">
        <v>109</v>
      </c>
      <c r="H50" s="15" t="s">
        <v>50</v>
      </c>
      <c r="I50" s="17">
        <f>HYPERLINK("https://docs.wto.org/imrd/directdoc.asp?DDFDocuments/t/G/TBTN19/FIN68.DOCX","EN")</f>
      </c>
      <c r="J50" s="17">
        <f>HYPERLINK("https://docs.wto.org/imrd/directdoc.asp?DDFDocuments/u/G/TBTN19/FIN68.DOCX","FR")</f>
      </c>
      <c r="K50" s="17">
        <f>HYPERLINK("https://docs.wto.org/imrd/directdoc.asp?DDFDocuments/v/G/TBTN19/FIN68.DOCX","ES")</f>
      </c>
    </row>
    <row r="51">
      <c r="A51" s="11" t="s">
        <v>111</v>
      </c>
      <c r="B51" s="12" t="s">
        <v>73</v>
      </c>
      <c r="C51" s="13">
        <v>43476</v>
      </c>
      <c r="D51" s="14" t="s">
        <v>13</v>
      </c>
      <c r="E51" s="15" t="s">
        <v>74</v>
      </c>
      <c r="F51" s="16"/>
      <c r="G51" s="15" t="s">
        <v>75</v>
      </c>
      <c r="H51" s="15" t="s">
        <v>50</v>
      </c>
      <c r="I51" s="17">
        <f>HYPERLINK("https://docs.wto.org/imrd/directdoc.asp?DDFDocuments/t/G/TBTN19/FIN69.DOCX","EN")</f>
      </c>
      <c r="J51" s="17">
        <f>HYPERLINK("https://docs.wto.org/imrd/directdoc.asp?DDFDocuments/u/G/TBTN19/FIN69.DOCX","FR")</f>
      </c>
      <c r="K51" s="17">
        <f>HYPERLINK("https://docs.wto.org/imrd/directdoc.asp?DDFDocuments/v/G/TBTN19/FIN69.DOCX","ES")</f>
      </c>
    </row>
    <row r="52">
      <c r="A52" s="11" t="s">
        <v>112</v>
      </c>
      <c r="B52" s="12" t="s">
        <v>113</v>
      </c>
      <c r="C52" s="13">
        <v>43476</v>
      </c>
      <c r="D52" s="14" t="s">
        <v>13</v>
      </c>
      <c r="E52" s="15" t="s">
        <v>114</v>
      </c>
      <c r="F52" s="16"/>
      <c r="G52" s="15" t="s">
        <v>115</v>
      </c>
      <c r="H52" s="15" t="s">
        <v>65</v>
      </c>
      <c r="I52" s="17">
        <f>HYPERLINK("https://docs.wto.org/imrd/directdoc.asp?DDFDocuments/t/G/TBTN19/MEX446.DOCX","EN")</f>
      </c>
      <c r="J52" s="17">
        <f>HYPERLINK("https://docs.wto.org/imrd/directdoc.asp?DDFDocuments/u/G/TBTN19/MEX446.DOCX","FR")</f>
      </c>
      <c r="K52" s="17">
        <f>HYPERLINK("https://docs.wto.org/imrd/directdoc.asp?DDFDocuments/v/G/TBTN19/MEX446.DOCX","ES")</f>
      </c>
    </row>
    <row r="53">
      <c r="A53" s="11" t="s">
        <v>116</v>
      </c>
      <c r="B53" s="12" t="s">
        <v>117</v>
      </c>
      <c r="C53" s="13">
        <v>43476</v>
      </c>
      <c r="D53" s="14" t="s">
        <v>41</v>
      </c>
      <c r="E53" s="15" t="s">
        <v>118</v>
      </c>
      <c r="F53" s="16"/>
      <c r="G53" s="15"/>
      <c r="H53" s="15" t="s">
        <v>119</v>
      </c>
      <c r="I53" s="17">
        <f>HYPERLINK("https://docs.wto.org/imrd/directdoc.asp?DDFDocuments/t/G/TBTN19/RUS89A1.DOCX","EN")</f>
      </c>
      <c r="J53" s="17">
        <f>HYPERLINK("https://docs.wto.org/imrd/directdoc.asp?DDFDocuments/u/G/TBTN19/RUS89A1.DOCX","FR")</f>
      </c>
      <c r="K53" s="17">
        <f>HYPERLINK("https://docs.wto.org/imrd/directdoc.asp?DDFDocuments/v/G/TBTN19/RUS89A1.DOCX","ES")</f>
      </c>
    </row>
    <row r="54">
      <c r="A54" s="11" t="s">
        <v>120</v>
      </c>
      <c r="B54" s="12" t="s">
        <v>117</v>
      </c>
      <c r="C54" s="13">
        <v>43476</v>
      </c>
      <c r="D54" s="14" t="s">
        <v>41</v>
      </c>
      <c r="E54" s="15" t="s">
        <v>121</v>
      </c>
      <c r="F54" s="16"/>
      <c r="G54" s="15" t="s">
        <v>122</v>
      </c>
      <c r="H54" s="15" t="s">
        <v>119</v>
      </c>
      <c r="I54" s="17">
        <f>HYPERLINK("https://docs.wto.org/imrd/directdoc.asp?DDFDocuments/t/G/TBTN19/RUS90A1.DOCX","EN")</f>
      </c>
      <c r="J54" s="17">
        <f>HYPERLINK("https://docs.wto.org/imrd/directdoc.asp?DDFDocuments/u/G/TBTN19/RUS90A1.DOCX","FR")</f>
      </c>
      <c r="K54" s="17">
        <f>HYPERLINK("https://docs.wto.org/imrd/directdoc.asp?DDFDocuments/v/G/TBTN19/RUS90A1.DOCX","ES")</f>
      </c>
    </row>
    <row r="55">
      <c r="A55" s="11" t="s">
        <v>123</v>
      </c>
      <c r="B55" s="12" t="s">
        <v>124</v>
      </c>
      <c r="C55" s="13">
        <v>43476</v>
      </c>
      <c r="D55" s="14" t="s">
        <v>13</v>
      </c>
      <c r="E55" s="15"/>
      <c r="F55" s="16" t="s">
        <v>125</v>
      </c>
      <c r="G55" s="15" t="s">
        <v>126</v>
      </c>
      <c r="H55" s="15" t="s">
        <v>127</v>
      </c>
      <c r="I55" s="17">
        <f>HYPERLINK("https://docs.wto.org/imrd/directdoc.asp?DDFDocuments/t/G/TBTN19/TUR145.DOCX","EN")</f>
      </c>
      <c r="J55" s="17">
        <f>HYPERLINK("https://docs.wto.org/imrd/directdoc.asp?DDFDocuments/u/G/TBTN19/TUR145.DOCX","FR")</f>
      </c>
      <c r="K55" s="17">
        <f>HYPERLINK("https://docs.wto.org/imrd/directdoc.asp?DDFDocuments/v/G/TBTN19/TUR145.DOCX","ES")</f>
      </c>
    </row>
    <row r="56">
      <c r="A56" s="11" t="s">
        <v>128</v>
      </c>
      <c r="B56" s="12" t="s">
        <v>129</v>
      </c>
      <c r="C56" s="13">
        <v>43475</v>
      </c>
      <c r="D56" s="14" t="s">
        <v>13</v>
      </c>
      <c r="E56" s="15"/>
      <c r="F56" s="16" t="s">
        <v>130</v>
      </c>
      <c r="G56" s="15" t="s">
        <v>131</v>
      </c>
      <c r="H56" s="15" t="s">
        <v>132</v>
      </c>
      <c r="I56" s="17">
        <f>HYPERLINK("https://docs.wto.org/imrd/directdoc.asp?DDFDocuments/t/G/TBTN19/ARG354.DOCX","EN")</f>
      </c>
      <c r="J56" s="17">
        <f>HYPERLINK("https://docs.wto.org/imrd/directdoc.asp?DDFDocuments/u/G/TBTN19/ARG354.DOCX","FR")</f>
      </c>
      <c r="K56" s="17">
        <f>HYPERLINK("https://docs.wto.org/imrd/directdoc.asp?DDFDocuments/v/G/TBTN19/ARG354.DOCX","ES")</f>
      </c>
    </row>
    <row r="57">
      <c r="A57" s="11" t="s">
        <v>133</v>
      </c>
      <c r="B57" s="12" t="s">
        <v>117</v>
      </c>
      <c r="C57" s="13">
        <v>43475</v>
      </c>
      <c r="D57" s="14" t="s">
        <v>13</v>
      </c>
      <c r="E57" s="15" t="s">
        <v>134</v>
      </c>
      <c r="F57" s="16"/>
      <c r="G57" s="15"/>
      <c r="H57" s="15" t="s">
        <v>50</v>
      </c>
      <c r="I57" s="17">
        <f>HYPERLINK("https://docs.wto.org/imrd/directdoc.asp?DDFDocuments/t/G/TBTN19/RUS89.DOCX","EN")</f>
      </c>
      <c r="J57" s="17">
        <f>HYPERLINK("https://docs.wto.org/imrd/directdoc.asp?DDFDocuments/u/G/TBTN19/RUS89.DOCX","FR")</f>
      </c>
      <c r="K57" s="17">
        <f>HYPERLINK("https://docs.wto.org/imrd/directdoc.asp?DDFDocuments/v/G/TBTN19/RUS89.DOCX","ES")</f>
      </c>
    </row>
    <row r="58">
      <c r="A58" s="11" t="s">
        <v>135</v>
      </c>
      <c r="B58" s="12" t="s">
        <v>117</v>
      </c>
      <c r="C58" s="13">
        <v>43475</v>
      </c>
      <c r="D58" s="14" t="s">
        <v>13</v>
      </c>
      <c r="E58" s="15" t="s">
        <v>136</v>
      </c>
      <c r="F58" s="16"/>
      <c r="G58" s="15" t="s">
        <v>122</v>
      </c>
      <c r="H58" s="15" t="s">
        <v>50</v>
      </c>
      <c r="I58" s="17">
        <f>HYPERLINK("https://docs.wto.org/imrd/directdoc.asp?DDFDocuments/t/G/TBTN19/RUS90.DOCX","EN")</f>
      </c>
      <c r="J58" s="17">
        <f>HYPERLINK("https://docs.wto.org/imrd/directdoc.asp?DDFDocuments/u/G/TBTN19/RUS90.DOCX","FR")</f>
      </c>
      <c r="K58" s="17">
        <f>HYPERLINK("https://docs.wto.org/imrd/directdoc.asp?DDFDocuments/v/G/TBTN19/RUS90.DOCX","ES")</f>
      </c>
    </row>
    <row r="59">
      <c r="A59" s="11" t="s">
        <v>137</v>
      </c>
      <c r="B59" s="12" t="s">
        <v>138</v>
      </c>
      <c r="C59" s="13">
        <v>43475</v>
      </c>
      <c r="D59" s="14" t="s">
        <v>41</v>
      </c>
      <c r="E59" s="15" t="s">
        <v>139</v>
      </c>
      <c r="F59" s="16"/>
      <c r="G59" s="15" t="s">
        <v>140</v>
      </c>
      <c r="H59" s="15" t="s">
        <v>119</v>
      </c>
      <c r="I59" s="17">
        <f>HYPERLINK("https://docs.wto.org/imrd/directdoc.asp?DDFDocuments/t/G/TBTN17/THA503A1.DOCX","EN")</f>
      </c>
      <c r="J59" s="17">
        <f>HYPERLINK("https://docs.wto.org/imrd/directdoc.asp?DDFDocuments/u/G/TBTN17/THA503A1.DOCX","FR")</f>
      </c>
      <c r="K59" s="17">
        <f>HYPERLINK("https://docs.wto.org/imrd/directdoc.asp?DDFDocuments/v/G/TBTN17/THA503A1.DOCX","ES")</f>
      </c>
    </row>
    <row r="60">
      <c r="A60" s="11" t="s">
        <v>141</v>
      </c>
      <c r="B60" s="12" t="s">
        <v>142</v>
      </c>
      <c r="C60" s="13">
        <v>43475</v>
      </c>
      <c r="D60" s="14" t="s">
        <v>13</v>
      </c>
      <c r="E60" s="15" t="s">
        <v>143</v>
      </c>
      <c r="F60" s="16"/>
      <c r="G60" s="15"/>
      <c r="H60" s="15" t="s">
        <v>144</v>
      </c>
      <c r="I60" s="17">
        <f>HYPERLINK("https://docs.wto.org/imrd/directdoc.asp?DDFDocuments/t/G/TBTN19/TUN27.DOCX","EN")</f>
      </c>
      <c r="J60" s="17">
        <f>HYPERLINK("https://docs.wto.org/imrd/directdoc.asp?DDFDocuments/u/G/TBTN19/TUN27.DOCX","FR")</f>
      </c>
      <c r="K60" s="17">
        <f>HYPERLINK("https://docs.wto.org/imrd/directdoc.asp?DDFDocuments/v/G/TBTN19/TUN27.DOCX","ES")</f>
      </c>
    </row>
    <row r="61">
      <c r="A61" s="11" t="s">
        <v>145</v>
      </c>
      <c r="B61" s="12" t="s">
        <v>124</v>
      </c>
      <c r="C61" s="13">
        <v>43475</v>
      </c>
      <c r="D61" s="14" t="s">
        <v>13</v>
      </c>
      <c r="E61" s="15" t="s">
        <v>146</v>
      </c>
      <c r="F61" s="16"/>
      <c r="G61" s="15" t="s">
        <v>147</v>
      </c>
      <c r="H61" s="15" t="s">
        <v>148</v>
      </c>
      <c r="I61" s="17">
        <f>HYPERLINK("https://docs.wto.org/imrd/directdoc.asp?DDFDocuments/t/G/TBTN18/TUR143A1.DOCX","EN")</f>
      </c>
      <c r="J61" s="17">
        <f>HYPERLINK("https://docs.wto.org/imrd/directdoc.asp?DDFDocuments/u/G/TBTN18/TUR143A1.DOCX","FR")</f>
      </c>
      <c r="K61" s="17">
        <f>HYPERLINK("https://docs.wto.org/imrd/directdoc.asp?DDFDocuments/v/G/TBTN18/TUR143A1.DOCX","ES")</f>
      </c>
    </row>
    <row r="62">
      <c r="A62" s="11" t="s">
        <v>149</v>
      </c>
      <c r="B62" s="12" t="s">
        <v>150</v>
      </c>
      <c r="C62" s="13">
        <v>43475</v>
      </c>
      <c r="D62" s="14" t="s">
        <v>13</v>
      </c>
      <c r="E62" s="15" t="s">
        <v>151</v>
      </c>
      <c r="F62" s="16" t="s">
        <v>152</v>
      </c>
      <c r="G62" s="15" t="s">
        <v>153</v>
      </c>
      <c r="H62" s="15" t="s">
        <v>154</v>
      </c>
      <c r="I62" s="17">
        <f>HYPERLINK("https://docs.wto.org/imrd/directdoc.asp?DDFDocuments/t/G/TBTN19/UGA1017.DOCX","EN")</f>
      </c>
      <c r="J62" s="17">
        <f>HYPERLINK("https://docs.wto.org/imrd/directdoc.asp?DDFDocuments/u/G/TBTN19/UGA1017.DOCX","FR")</f>
      </c>
      <c r="K62" s="17">
        <f>HYPERLINK("https://docs.wto.org/imrd/directdoc.asp?DDFDocuments/v/G/TBTN19/UGA1017.DOCX","ES")</f>
      </c>
    </row>
    <row r="63">
      <c r="A63" s="11" t="s">
        <v>155</v>
      </c>
      <c r="B63" s="12" t="s">
        <v>150</v>
      </c>
      <c r="C63" s="13">
        <v>43475</v>
      </c>
      <c r="D63" s="14" t="s">
        <v>13</v>
      </c>
      <c r="E63" s="15" t="s">
        <v>156</v>
      </c>
      <c r="F63" s="16"/>
      <c r="G63" s="15" t="s">
        <v>157</v>
      </c>
      <c r="H63" s="15" t="s">
        <v>158</v>
      </c>
      <c r="I63" s="17">
        <f>HYPERLINK("https://docs.wto.org/imrd/directdoc.asp?DDFDocuments/t/G/TBTN19/UGA1018.DOCX","EN")</f>
      </c>
      <c r="J63" s="17">
        <f>HYPERLINK("https://docs.wto.org/imrd/directdoc.asp?DDFDocuments/u/G/TBTN19/UGA1018.DOCX","FR")</f>
      </c>
      <c r="K63" s="17">
        <f>HYPERLINK("https://docs.wto.org/imrd/directdoc.asp?DDFDocuments/v/G/TBTN19/UGA1018.DOCX","ES")</f>
      </c>
    </row>
    <row r="64">
      <c r="A64" s="11" t="s">
        <v>159</v>
      </c>
      <c r="B64" s="12" t="s">
        <v>150</v>
      </c>
      <c r="C64" s="13">
        <v>43475</v>
      </c>
      <c r="D64" s="14" t="s">
        <v>13</v>
      </c>
      <c r="E64" s="15" t="s">
        <v>160</v>
      </c>
      <c r="F64" s="16" t="s">
        <v>161</v>
      </c>
      <c r="G64" s="15" t="s">
        <v>157</v>
      </c>
      <c r="H64" s="15" t="s">
        <v>158</v>
      </c>
      <c r="I64" s="17">
        <f>HYPERLINK("https://docs.wto.org/imrd/directdoc.asp?DDFDocuments/t/G/TBTN19/UGA1019.DOCX","EN")</f>
      </c>
      <c r="J64" s="17">
        <f>HYPERLINK("https://docs.wto.org/imrd/directdoc.asp?DDFDocuments/u/G/TBTN19/UGA1019.DOCX","FR")</f>
      </c>
      <c r="K64" s="17">
        <f>HYPERLINK("https://docs.wto.org/imrd/directdoc.asp?DDFDocuments/v/G/TBTN19/UGA1019.DOCX","ES")</f>
      </c>
    </row>
    <row r="65">
      <c r="A65" s="11" t="s">
        <v>162</v>
      </c>
      <c r="B65" s="12" t="s">
        <v>163</v>
      </c>
      <c r="C65" s="13">
        <v>43474</v>
      </c>
      <c r="D65" s="14" t="s">
        <v>13</v>
      </c>
      <c r="E65" s="15" t="s">
        <v>164</v>
      </c>
      <c r="F65" s="16"/>
      <c r="G65" s="15" t="s">
        <v>165</v>
      </c>
      <c r="H65" s="15" t="s">
        <v>166</v>
      </c>
      <c r="I65" s="17">
        <f>HYPERLINK("https://docs.wto.org/imrd/directdoc.asp?DDFDocuments/t/G/TBTN19/CHE233.DOCX","EN")</f>
      </c>
      <c r="J65" s="17">
        <f>HYPERLINK("https://docs.wto.org/imrd/directdoc.asp?DDFDocuments/u/G/TBTN19/CHE233.DOCX","FR")</f>
      </c>
      <c r="K65" s="17">
        <f>HYPERLINK("https://docs.wto.org/imrd/directdoc.asp?DDFDocuments/v/G/TBTN19/CHE233.DOCX","ES")</f>
      </c>
    </row>
    <row r="66">
      <c r="A66" s="11" t="s">
        <v>167</v>
      </c>
      <c r="B66" s="12" t="s">
        <v>168</v>
      </c>
      <c r="C66" s="13">
        <v>43474</v>
      </c>
      <c r="D66" s="14" t="s">
        <v>41</v>
      </c>
      <c r="E66" s="15" t="s">
        <v>169</v>
      </c>
      <c r="F66" s="16"/>
      <c r="G66" s="15" t="s">
        <v>170</v>
      </c>
      <c r="H66" s="15"/>
      <c r="I66" s="17">
        <f>HYPERLINK("https://docs.wto.org/imrd/directdoc.asp?DDFDocuments/t/G/TBTN04/COL53A2.DOCX","EN")</f>
      </c>
      <c r="J66" s="17">
        <f>HYPERLINK("https://docs.wto.org/imrd/directdoc.asp?DDFDocuments/u/G/TBTN04/COL53A2.DOCX","FR")</f>
      </c>
      <c r="K66" s="17">
        <f>HYPERLINK("https://docs.wto.org/imrd/directdoc.asp?DDFDocuments/v/G/TBTN04/COL53A2.DOCX","ES")</f>
      </c>
    </row>
    <row r="67">
      <c r="A67" s="11" t="s">
        <v>171</v>
      </c>
      <c r="B67" s="12" t="s">
        <v>172</v>
      </c>
      <c r="C67" s="13">
        <v>43474</v>
      </c>
      <c r="D67" s="14" t="s">
        <v>41</v>
      </c>
      <c r="E67" s="15" t="s">
        <v>173</v>
      </c>
      <c r="F67" s="16"/>
      <c r="G67" s="15" t="s">
        <v>174</v>
      </c>
      <c r="H67" s="15"/>
      <c r="I67" s="17">
        <f>HYPERLINK("https://docs.wto.org/imrd/directdoc.asp?DDFDocuments/t/G/TBTN05/EGY1A5.DOCX","EN")</f>
      </c>
      <c r="J67" s="17">
        <f>HYPERLINK("https://docs.wto.org/imrd/directdoc.asp?DDFDocuments/u/G/TBTN05/EGY1A5.DOCX","FR")</f>
      </c>
      <c r="K67" s="17">
        <f>HYPERLINK("https://docs.wto.org/imrd/directdoc.asp?DDFDocuments/v/G/TBTN05/EGY1A5.DOCX","ES")</f>
      </c>
    </row>
    <row r="68">
      <c r="A68" s="11" t="s">
        <v>175</v>
      </c>
      <c r="B68" s="12" t="s">
        <v>172</v>
      </c>
      <c r="C68" s="13">
        <v>43474</v>
      </c>
      <c r="D68" s="14" t="s">
        <v>41</v>
      </c>
      <c r="E68" s="15" t="s">
        <v>173</v>
      </c>
      <c r="F68" s="16"/>
      <c r="G68" s="15" t="s">
        <v>176</v>
      </c>
      <c r="H68" s="15"/>
      <c r="I68" s="17">
        <f>HYPERLINK("https://docs.wto.org/imrd/directdoc.asp?DDFDocuments/t/G/TBTN05/EGY1A6.DOCX","EN")</f>
      </c>
      <c r="J68" s="17">
        <f>HYPERLINK("https://docs.wto.org/imrd/directdoc.asp?DDFDocuments/u/G/TBTN05/EGY1A6.DOCX","FR")</f>
      </c>
      <c r="K68" s="17">
        <f>HYPERLINK("https://docs.wto.org/imrd/directdoc.asp?DDFDocuments/v/G/TBTN05/EGY1A6.DOCX","ES")</f>
      </c>
    </row>
    <row r="69">
      <c r="A69" s="11" t="s">
        <v>177</v>
      </c>
      <c r="B69" s="12" t="s">
        <v>172</v>
      </c>
      <c r="C69" s="13">
        <v>43474</v>
      </c>
      <c r="D69" s="14" t="s">
        <v>41</v>
      </c>
      <c r="E69" s="15" t="s">
        <v>173</v>
      </c>
      <c r="F69" s="16"/>
      <c r="G69" s="15" t="s">
        <v>178</v>
      </c>
      <c r="H69" s="15"/>
      <c r="I69" s="17">
        <f>HYPERLINK("https://docs.wto.org/imrd/directdoc.asp?DDFDocuments/t/G/TBTN05/EGY2A7.DOCX","EN")</f>
      </c>
      <c r="J69" s="17">
        <f>HYPERLINK("https://docs.wto.org/imrd/directdoc.asp?DDFDocuments/u/G/TBTN05/EGY2A7.DOCX","FR")</f>
      </c>
      <c r="K69" s="17">
        <f>HYPERLINK("https://docs.wto.org/imrd/directdoc.asp?DDFDocuments/v/G/TBTN05/EGY2A7.DOCX","ES")</f>
      </c>
    </row>
    <row r="70">
      <c r="A70" s="11" t="s">
        <v>179</v>
      </c>
      <c r="B70" s="12" t="s">
        <v>172</v>
      </c>
      <c r="C70" s="13">
        <v>43474</v>
      </c>
      <c r="D70" s="14" t="s">
        <v>13</v>
      </c>
      <c r="E70" s="15" t="s">
        <v>180</v>
      </c>
      <c r="F70" s="16"/>
      <c r="G70" s="15" t="s">
        <v>87</v>
      </c>
      <c r="H70" s="15" t="s">
        <v>50</v>
      </c>
      <c r="I70" s="17">
        <f>HYPERLINK("https://docs.wto.org/imrd/directdoc.asp?DDFDocuments/t/G/TBTN19/EGY202.DOCX","EN")</f>
      </c>
      <c r="J70" s="17">
        <f>HYPERLINK("https://docs.wto.org/imrd/directdoc.asp?DDFDocuments/u/G/TBTN19/EGY202.DOCX","FR")</f>
      </c>
      <c r="K70" s="17">
        <f>HYPERLINK("https://docs.wto.org/imrd/directdoc.asp?DDFDocuments/v/G/TBTN19/EGY202.DOCX","ES")</f>
      </c>
    </row>
    <row r="71">
      <c r="A71" s="11" t="s">
        <v>181</v>
      </c>
      <c r="B71" s="12" t="s">
        <v>172</v>
      </c>
      <c r="C71" s="13">
        <v>43474</v>
      </c>
      <c r="D71" s="14" t="s">
        <v>13</v>
      </c>
      <c r="E71" s="15" t="s">
        <v>182</v>
      </c>
      <c r="F71" s="16"/>
      <c r="G71" s="15" t="s">
        <v>183</v>
      </c>
      <c r="H71" s="15" t="s">
        <v>50</v>
      </c>
      <c r="I71" s="17">
        <f>HYPERLINK("https://docs.wto.org/imrd/directdoc.asp?DDFDocuments/t/G/TBTN19/EGY203.DOCX","EN")</f>
      </c>
      <c r="J71" s="17">
        <f>HYPERLINK("https://docs.wto.org/imrd/directdoc.asp?DDFDocuments/u/G/TBTN19/EGY203.DOCX","FR")</f>
      </c>
      <c r="K71" s="17">
        <f>HYPERLINK("https://docs.wto.org/imrd/directdoc.asp?DDFDocuments/v/G/TBTN19/EGY203.DOCX","ES")</f>
      </c>
    </row>
    <row r="72">
      <c r="A72" s="11" t="s">
        <v>184</v>
      </c>
      <c r="B72" s="12" t="s">
        <v>172</v>
      </c>
      <c r="C72" s="13">
        <v>43474</v>
      </c>
      <c r="D72" s="14" t="s">
        <v>13</v>
      </c>
      <c r="E72" s="15" t="s">
        <v>185</v>
      </c>
      <c r="F72" s="16"/>
      <c r="G72" s="15" t="s">
        <v>186</v>
      </c>
      <c r="H72" s="15" t="s">
        <v>50</v>
      </c>
      <c r="I72" s="17">
        <f>HYPERLINK("https://docs.wto.org/imrd/directdoc.asp?DDFDocuments/t/G/TBTN19/EGY204.DOCX","EN")</f>
      </c>
      <c r="J72" s="17">
        <f>HYPERLINK("https://docs.wto.org/imrd/directdoc.asp?DDFDocuments/u/G/TBTN19/EGY204.DOCX","FR")</f>
      </c>
      <c r="K72" s="17">
        <f>HYPERLINK("https://docs.wto.org/imrd/directdoc.asp?DDFDocuments/v/G/TBTN19/EGY204.DOCX","ES")</f>
      </c>
    </row>
    <row r="73">
      <c r="A73" s="11" t="s">
        <v>187</v>
      </c>
      <c r="B73" s="12" t="s">
        <v>172</v>
      </c>
      <c r="C73" s="13">
        <v>43474</v>
      </c>
      <c r="D73" s="14" t="s">
        <v>13</v>
      </c>
      <c r="E73" s="15" t="s">
        <v>188</v>
      </c>
      <c r="F73" s="16"/>
      <c r="G73" s="15" t="s">
        <v>189</v>
      </c>
      <c r="H73" s="15" t="s">
        <v>50</v>
      </c>
      <c r="I73" s="17">
        <f>HYPERLINK("https://docs.wto.org/imrd/directdoc.asp?DDFDocuments/t/G/TBTN19/EGY205.DOCX","EN")</f>
      </c>
      <c r="J73" s="17">
        <f>HYPERLINK("https://docs.wto.org/imrd/directdoc.asp?DDFDocuments/u/G/TBTN19/EGY205.DOCX","FR")</f>
      </c>
      <c r="K73" s="17">
        <f>HYPERLINK("https://docs.wto.org/imrd/directdoc.asp?DDFDocuments/v/G/TBTN19/EGY205.DOCX","ES")</f>
      </c>
    </row>
    <row r="74">
      <c r="A74" s="11" t="s">
        <v>190</v>
      </c>
      <c r="B74" s="12" t="s">
        <v>172</v>
      </c>
      <c r="C74" s="13">
        <v>43474</v>
      </c>
      <c r="D74" s="14" t="s">
        <v>13</v>
      </c>
      <c r="E74" s="15" t="s">
        <v>191</v>
      </c>
      <c r="F74" s="16"/>
      <c r="G74" s="15" t="s">
        <v>189</v>
      </c>
      <c r="H74" s="15" t="s">
        <v>50</v>
      </c>
      <c r="I74" s="17">
        <f>HYPERLINK("https://docs.wto.org/imrd/directdoc.asp?DDFDocuments/t/G/TBTN19/EGY206.DOCX","EN")</f>
      </c>
      <c r="J74" s="17">
        <f>HYPERLINK("https://docs.wto.org/imrd/directdoc.asp?DDFDocuments/u/G/TBTN19/EGY206.DOCX","FR")</f>
      </c>
      <c r="K74" s="17">
        <f>HYPERLINK("https://docs.wto.org/imrd/directdoc.asp?DDFDocuments/v/G/TBTN19/EGY206.DOCX","ES")</f>
      </c>
    </row>
    <row r="75">
      <c r="A75" s="11" t="s">
        <v>192</v>
      </c>
      <c r="B75" s="12" t="s">
        <v>172</v>
      </c>
      <c r="C75" s="13">
        <v>43474</v>
      </c>
      <c r="D75" s="14" t="s">
        <v>13</v>
      </c>
      <c r="E75" s="15" t="s">
        <v>193</v>
      </c>
      <c r="F75" s="16"/>
      <c r="G75" s="15" t="s">
        <v>194</v>
      </c>
      <c r="H75" s="15" t="s">
        <v>50</v>
      </c>
      <c r="I75" s="17">
        <f>HYPERLINK("https://docs.wto.org/imrd/directdoc.asp?DDFDocuments/t/G/TBTN19/EGY207.DOCX","EN")</f>
      </c>
      <c r="J75" s="17">
        <f>HYPERLINK("https://docs.wto.org/imrd/directdoc.asp?DDFDocuments/u/G/TBTN19/EGY207.DOCX","FR")</f>
      </c>
      <c r="K75" s="17">
        <f>HYPERLINK("https://docs.wto.org/imrd/directdoc.asp?DDFDocuments/v/G/TBTN19/EGY207.DOCX","ES")</f>
      </c>
    </row>
    <row r="76">
      <c r="A76" s="11" t="s">
        <v>195</v>
      </c>
      <c r="B76" s="12" t="s">
        <v>172</v>
      </c>
      <c r="C76" s="13">
        <v>43474</v>
      </c>
      <c r="D76" s="14" t="s">
        <v>13</v>
      </c>
      <c r="E76" s="15" t="s">
        <v>196</v>
      </c>
      <c r="F76" s="16"/>
      <c r="G76" s="15" t="s">
        <v>183</v>
      </c>
      <c r="H76" s="15" t="s">
        <v>50</v>
      </c>
      <c r="I76" s="17">
        <f>HYPERLINK("https://docs.wto.org/imrd/directdoc.asp?DDFDocuments/t/G/TBTN19/EGY208.DOCX","EN")</f>
      </c>
      <c r="J76" s="17">
        <f>HYPERLINK("https://docs.wto.org/imrd/directdoc.asp?DDFDocuments/u/G/TBTN19/EGY208.DOCX","FR")</f>
      </c>
      <c r="K76" s="17">
        <f>HYPERLINK("https://docs.wto.org/imrd/directdoc.asp?DDFDocuments/v/G/TBTN19/EGY208.DOCX","ES")</f>
      </c>
    </row>
    <row r="77">
      <c r="A77" s="11" t="s">
        <v>197</v>
      </c>
      <c r="B77" s="12" t="s">
        <v>172</v>
      </c>
      <c r="C77" s="13">
        <v>43474</v>
      </c>
      <c r="D77" s="14" t="s">
        <v>41</v>
      </c>
      <c r="E77" s="15" t="s">
        <v>198</v>
      </c>
      <c r="F77" s="16"/>
      <c r="G77" s="15" t="s">
        <v>199</v>
      </c>
      <c r="H77" s="15"/>
      <c r="I77" s="17">
        <f>HYPERLINK("https://docs.wto.org/imrd/directdoc.asp?DDFDocuments/t/G/TBTN05/EGY3A17.DOCX","EN")</f>
      </c>
      <c r="J77" s="17">
        <f>HYPERLINK("https://docs.wto.org/imrd/directdoc.asp?DDFDocuments/u/G/TBTN05/EGY3A17.DOCX","FR")</f>
      </c>
      <c r="K77" s="17">
        <f>HYPERLINK("https://docs.wto.org/imrd/directdoc.asp?DDFDocuments/v/G/TBTN05/EGY3A17.DOCX","ES")</f>
      </c>
    </row>
    <row r="78">
      <c r="A78" s="11" t="s">
        <v>200</v>
      </c>
      <c r="B78" s="12" t="s">
        <v>113</v>
      </c>
      <c r="C78" s="13">
        <v>43474</v>
      </c>
      <c r="D78" s="14" t="s">
        <v>41</v>
      </c>
      <c r="E78" s="15"/>
      <c r="F78" s="16" t="s">
        <v>201</v>
      </c>
      <c r="G78" s="15" t="s">
        <v>202</v>
      </c>
      <c r="H78" s="15" t="s">
        <v>203</v>
      </c>
      <c r="I78" s="17">
        <f>HYPERLINK("https://docs.wto.org/imrd/directdoc.asp?DDFDocuments/t/G/TBTN16/MEX317A4.DOCX","EN")</f>
      </c>
      <c r="J78" s="17">
        <f>HYPERLINK("https://docs.wto.org/imrd/directdoc.asp?DDFDocuments/u/G/TBTN16/MEX317A4.DOCX","FR")</f>
      </c>
      <c r="K78" s="17">
        <f>HYPERLINK("https://docs.wto.org/imrd/directdoc.asp?DDFDocuments/v/G/TBTN16/MEX317A4.DOCX","ES")</f>
      </c>
    </row>
    <row r="79">
      <c r="A79" s="11" t="s">
        <v>204</v>
      </c>
      <c r="B79" s="12" t="s">
        <v>113</v>
      </c>
      <c r="C79" s="13">
        <v>43474</v>
      </c>
      <c r="D79" s="14" t="s">
        <v>41</v>
      </c>
      <c r="E79" s="15" t="s">
        <v>205</v>
      </c>
      <c r="F79" s="16" t="s">
        <v>206</v>
      </c>
      <c r="G79" s="15" t="s">
        <v>207</v>
      </c>
      <c r="H79" s="15" t="s">
        <v>208</v>
      </c>
      <c r="I79" s="17">
        <f>HYPERLINK("https://docs.wto.org/imrd/directdoc.asp?DDFDocuments/t/G/TBTN17/MEX375A1.DOCX","EN")</f>
      </c>
      <c r="J79" s="17">
        <f>HYPERLINK("https://docs.wto.org/imrd/directdoc.asp?DDFDocuments/u/G/TBTN17/MEX375A1.DOCX","FR")</f>
      </c>
      <c r="K79" s="17">
        <f>HYPERLINK("https://docs.wto.org/imrd/directdoc.asp?DDFDocuments/v/G/TBTN17/MEX375A1.DOCX","ES")</f>
      </c>
    </row>
    <row r="80">
      <c r="A80" s="11" t="s">
        <v>209</v>
      </c>
      <c r="B80" s="12" t="s">
        <v>113</v>
      </c>
      <c r="C80" s="13">
        <v>43474</v>
      </c>
      <c r="D80" s="14" t="s">
        <v>41</v>
      </c>
      <c r="E80" s="15" t="s">
        <v>210</v>
      </c>
      <c r="F80" s="16"/>
      <c r="G80" s="15" t="s">
        <v>211</v>
      </c>
      <c r="H80" s="15" t="s">
        <v>119</v>
      </c>
      <c r="I80" s="17">
        <f>HYPERLINK("https://docs.wto.org/imrd/directdoc.asp?DDFDocuments/t/G/TBTN18/MEX429A1.DOCX","EN")</f>
      </c>
      <c r="J80" s="17">
        <f>HYPERLINK("https://docs.wto.org/imrd/directdoc.asp?DDFDocuments/u/G/TBTN18/MEX429A1.DOCX","FR")</f>
      </c>
      <c r="K80" s="17">
        <f>HYPERLINK("https://docs.wto.org/imrd/directdoc.asp?DDFDocuments/v/G/TBTN18/MEX429A1.DOCX","ES")</f>
      </c>
    </row>
    <row r="81">
      <c r="A81" s="11" t="s">
        <v>212</v>
      </c>
      <c r="B81" s="12" t="s">
        <v>113</v>
      </c>
      <c r="C81" s="13">
        <v>43474</v>
      </c>
      <c r="D81" s="14" t="s">
        <v>13</v>
      </c>
      <c r="E81" s="15" t="s">
        <v>213</v>
      </c>
      <c r="F81" s="16" t="s">
        <v>214</v>
      </c>
      <c r="G81" s="15" t="s">
        <v>25</v>
      </c>
      <c r="H81" s="15" t="s">
        <v>65</v>
      </c>
      <c r="I81" s="17">
        <f>HYPERLINK("https://docs.wto.org/imrd/directdoc.asp?DDFDocuments/t/G/TBTN19/MEX445.DOCX","EN")</f>
      </c>
      <c r="J81" s="17">
        <f>HYPERLINK("https://docs.wto.org/imrd/directdoc.asp?DDFDocuments/u/G/TBTN19/MEX445.DOCX","FR")</f>
      </c>
      <c r="K81" s="17">
        <f>HYPERLINK("https://docs.wto.org/imrd/directdoc.asp?DDFDocuments/v/G/TBTN19/MEX445.DOCX","ES")</f>
      </c>
    </row>
    <row r="82">
      <c r="A82" s="11" t="s">
        <v>215</v>
      </c>
      <c r="B82" s="12" t="s">
        <v>216</v>
      </c>
      <c r="C82" s="13">
        <v>43474</v>
      </c>
      <c r="D82" s="14" t="s">
        <v>13</v>
      </c>
      <c r="E82" s="15"/>
      <c r="F82" s="16" t="s">
        <v>217</v>
      </c>
      <c r="G82" s="15" t="s">
        <v>218</v>
      </c>
      <c r="H82" s="15" t="s">
        <v>219</v>
      </c>
      <c r="I82" s="17">
        <f>HYPERLINK("https://docs.wto.org/imrd/directdoc.asp?DDFDocuments/t/G/TBTN19/PER109.DOCX","EN")</f>
      </c>
      <c r="J82" s="17">
        <f>HYPERLINK("https://docs.wto.org/imrd/directdoc.asp?DDFDocuments/u/G/TBTN19/PER109.DOCX","FR")</f>
      </c>
      <c r="K82" s="17">
        <f>HYPERLINK("https://docs.wto.org/imrd/directdoc.asp?DDFDocuments/v/G/TBTN19/PER109.DOCX","ES")</f>
      </c>
    </row>
    <row r="83">
      <c r="A83" s="11" t="s">
        <v>220</v>
      </c>
      <c r="B83" s="12" t="s">
        <v>221</v>
      </c>
      <c r="C83" s="13">
        <v>43474</v>
      </c>
      <c r="D83" s="14" t="s">
        <v>13</v>
      </c>
      <c r="E83" s="15" t="s">
        <v>222</v>
      </c>
      <c r="F83" s="16" t="s">
        <v>223</v>
      </c>
      <c r="G83" s="15" t="s">
        <v>183</v>
      </c>
      <c r="H83" s="15" t="s">
        <v>224</v>
      </c>
      <c r="I83" s="17">
        <f>HYPERLINK("https://docs.wto.org/imrd/directdoc.asp?DDFDocuments/t/G/TBTN19/PHL209.DOCX","EN")</f>
      </c>
      <c r="J83" s="17">
        <f>HYPERLINK("https://docs.wto.org/imrd/directdoc.asp?DDFDocuments/u/G/TBTN19/PHL209.DOCX","FR")</f>
      </c>
      <c r="K83" s="17">
        <f>HYPERLINK("https://docs.wto.org/imrd/directdoc.asp?DDFDocuments/v/G/TBTN19/PHL209.DOCX","ES")</f>
      </c>
    </row>
    <row r="84">
      <c r="A84" s="11" t="s">
        <v>225</v>
      </c>
      <c r="B84" s="12" t="s">
        <v>138</v>
      </c>
      <c r="C84" s="13">
        <v>43474</v>
      </c>
      <c r="D84" s="14" t="s">
        <v>226</v>
      </c>
      <c r="E84" s="15"/>
      <c r="F84" s="16" t="s">
        <v>227</v>
      </c>
      <c r="G84" s="15" t="s">
        <v>228</v>
      </c>
      <c r="H84" s="15" t="s">
        <v>50</v>
      </c>
      <c r="I84" s="17">
        <f>HYPERLINK("https://docs.wto.org/imrd/directdoc.asp?DDFDocuments/t/G/TBTN13/THA427R2.DOCX","EN")</f>
      </c>
      <c r="J84" s="17">
        <f>HYPERLINK("https://docs.wto.org/imrd/directdoc.asp?DDFDocuments/u/G/TBTN13/THA427R2.DOCX","FR")</f>
      </c>
      <c r="K84" s="17">
        <f>HYPERLINK("https://docs.wto.org/imrd/directdoc.asp?DDFDocuments/v/G/TBTN13/THA427R2.DOCX","ES")</f>
      </c>
    </row>
    <row r="85">
      <c r="A85" s="11" t="s">
        <v>229</v>
      </c>
      <c r="B85" s="12" t="s">
        <v>46</v>
      </c>
      <c r="C85" s="13">
        <v>43474</v>
      </c>
      <c r="D85" s="14" t="s">
        <v>230</v>
      </c>
      <c r="E85" s="15" t="s">
        <v>231</v>
      </c>
      <c r="F85" s="16"/>
      <c r="G85" s="15" t="s">
        <v>232</v>
      </c>
      <c r="H85" s="15" t="s">
        <v>233</v>
      </c>
      <c r="I85" s="17">
        <f>HYPERLINK("https://docs.wto.org/imrd/directdoc.asp?DDFDocuments/t/G/TBTN19/TPKM347C1.DOCX","EN")</f>
      </c>
      <c r="J85" s="17"/>
      <c r="K85" s="17"/>
    </row>
    <row r="86">
      <c r="A86" s="11" t="s">
        <v>234</v>
      </c>
      <c r="B86" s="12" t="s">
        <v>46</v>
      </c>
      <c r="C86" s="13">
        <v>43474</v>
      </c>
      <c r="D86" s="14" t="s">
        <v>230</v>
      </c>
      <c r="E86" s="15" t="s">
        <v>231</v>
      </c>
      <c r="F86" s="16"/>
      <c r="G86" s="15" t="s">
        <v>232</v>
      </c>
      <c r="H86" s="15" t="s">
        <v>235</v>
      </c>
      <c r="I86" s="17">
        <f>HYPERLINK("https://docs.wto.org/imrd/directdoc.asp?DDFDocuments/t/G/TBTN19/TPKM348C1.DOCX","EN")</f>
      </c>
      <c r="J86" s="17"/>
      <c r="K86" s="17"/>
    </row>
    <row r="87">
      <c r="A87" s="11" t="s">
        <v>236</v>
      </c>
      <c r="B87" s="12" t="s">
        <v>150</v>
      </c>
      <c r="C87" s="13">
        <v>43474</v>
      </c>
      <c r="D87" s="14" t="s">
        <v>13</v>
      </c>
      <c r="E87" s="15" t="s">
        <v>237</v>
      </c>
      <c r="F87" s="16" t="s">
        <v>238</v>
      </c>
      <c r="G87" s="15" t="s">
        <v>239</v>
      </c>
      <c r="H87" s="15" t="s">
        <v>240</v>
      </c>
      <c r="I87" s="17">
        <f>HYPERLINK("https://docs.wto.org/imrd/directdoc.asp?DDFDocuments/t/G/TBTN19/UGA1015.DOCX","EN")</f>
      </c>
      <c r="J87" s="17">
        <f>HYPERLINK("https://docs.wto.org/imrd/directdoc.asp?DDFDocuments/u/G/TBTN19/UGA1015.DOCX","FR")</f>
      </c>
      <c r="K87" s="17">
        <f>HYPERLINK("https://docs.wto.org/imrd/directdoc.asp?DDFDocuments/v/G/TBTN19/UGA1015.DOCX","ES")</f>
      </c>
    </row>
    <row r="88">
      <c r="A88" s="11" t="s">
        <v>241</v>
      </c>
      <c r="B88" s="12" t="s">
        <v>150</v>
      </c>
      <c r="C88" s="13">
        <v>43474</v>
      </c>
      <c r="D88" s="14" t="s">
        <v>13</v>
      </c>
      <c r="E88" s="15" t="s">
        <v>242</v>
      </c>
      <c r="F88" s="16" t="s">
        <v>243</v>
      </c>
      <c r="G88" s="15" t="s">
        <v>239</v>
      </c>
      <c r="H88" s="15" t="s">
        <v>244</v>
      </c>
      <c r="I88" s="17">
        <f>HYPERLINK("https://docs.wto.org/imrd/directdoc.asp?DDFDocuments/t/G/TBTN19/UGA1016.DOCX","EN")</f>
      </c>
      <c r="J88" s="17">
        <f>HYPERLINK("https://docs.wto.org/imrd/directdoc.asp?DDFDocuments/u/G/TBTN19/UGA1016.DOCX","FR")</f>
      </c>
      <c r="K88" s="17">
        <f>HYPERLINK("https://docs.wto.org/imrd/directdoc.asp?DDFDocuments/v/G/TBTN19/UGA1016.DOCX","ES")</f>
      </c>
    </row>
    <row r="89">
      <c r="A89" s="11" t="s">
        <v>245</v>
      </c>
      <c r="B89" s="12" t="s">
        <v>16</v>
      </c>
      <c r="C89" s="13">
        <v>43473</v>
      </c>
      <c r="D89" s="14" t="s">
        <v>13</v>
      </c>
      <c r="E89" s="15"/>
      <c r="F89" s="16"/>
      <c r="G89" s="15" t="s">
        <v>122</v>
      </c>
      <c r="H89" s="15" t="s">
        <v>246</v>
      </c>
      <c r="I89" s="17">
        <f>HYPERLINK("https://docs.wto.org/imrd/directdoc.asp?DDFDocuments/t/G/TBTN19/ARE454.DOCX","EN")</f>
      </c>
      <c r="J89" s="17">
        <f>HYPERLINK("https://docs.wto.org/imrd/directdoc.asp?DDFDocuments/u/G/TBTN19/ARE454.DOCX","FR")</f>
      </c>
      <c r="K89" s="17">
        <f>HYPERLINK("https://docs.wto.org/imrd/directdoc.asp?DDFDocuments/v/G/TBTN19/ARE454.DOCX","ES")</f>
      </c>
    </row>
    <row r="90">
      <c r="A90" s="11" t="s">
        <v>245</v>
      </c>
      <c r="B90" s="12" t="s">
        <v>17</v>
      </c>
      <c r="C90" s="13">
        <v>43473</v>
      </c>
      <c r="D90" s="14" t="s">
        <v>13</v>
      </c>
      <c r="E90" s="15"/>
      <c r="F90" s="16"/>
      <c r="G90" s="15" t="s">
        <v>122</v>
      </c>
      <c r="H90" s="15" t="s">
        <v>246</v>
      </c>
      <c r="I90" s="17">
        <f>HYPERLINK("https://docs.wto.org/imrd/directdoc.asp?DDFDocuments/t/G/TBTN19/ARE454.DOCX","EN")</f>
      </c>
      <c r="J90" s="17">
        <f>HYPERLINK("https://docs.wto.org/imrd/directdoc.asp?DDFDocuments/u/G/TBTN19/ARE454.DOCX","FR")</f>
      </c>
      <c r="K90" s="17">
        <f>HYPERLINK("https://docs.wto.org/imrd/directdoc.asp?DDFDocuments/v/G/TBTN19/ARE454.DOCX","ES")</f>
      </c>
    </row>
    <row r="91">
      <c r="A91" s="11" t="s">
        <v>245</v>
      </c>
      <c r="B91" s="12" t="s">
        <v>18</v>
      </c>
      <c r="C91" s="13">
        <v>43473</v>
      </c>
      <c r="D91" s="14" t="s">
        <v>13</v>
      </c>
      <c r="E91" s="15"/>
      <c r="F91" s="16"/>
      <c r="G91" s="15" t="s">
        <v>122</v>
      </c>
      <c r="H91" s="15" t="s">
        <v>246</v>
      </c>
      <c r="I91" s="17">
        <f>HYPERLINK("https://docs.wto.org/imrd/directdoc.asp?DDFDocuments/t/G/TBTN19/ARE454.DOCX","EN")</f>
      </c>
      <c r="J91" s="17">
        <f>HYPERLINK("https://docs.wto.org/imrd/directdoc.asp?DDFDocuments/u/G/TBTN19/ARE454.DOCX","FR")</f>
      </c>
      <c r="K91" s="17">
        <f>HYPERLINK("https://docs.wto.org/imrd/directdoc.asp?DDFDocuments/v/G/TBTN19/ARE454.DOCX","ES")</f>
      </c>
    </row>
    <row r="92">
      <c r="A92" s="11" t="s">
        <v>245</v>
      </c>
      <c r="B92" s="12" t="s">
        <v>19</v>
      </c>
      <c r="C92" s="13">
        <v>43473</v>
      </c>
      <c r="D92" s="14" t="s">
        <v>13</v>
      </c>
      <c r="E92" s="15"/>
      <c r="F92" s="16"/>
      <c r="G92" s="15" t="s">
        <v>122</v>
      </c>
      <c r="H92" s="15" t="s">
        <v>246</v>
      </c>
      <c r="I92" s="17">
        <f>HYPERLINK("https://docs.wto.org/imrd/directdoc.asp?DDFDocuments/t/G/TBTN19/ARE454.DOCX","EN")</f>
      </c>
      <c r="J92" s="17">
        <f>HYPERLINK("https://docs.wto.org/imrd/directdoc.asp?DDFDocuments/u/G/TBTN19/ARE454.DOCX","FR")</f>
      </c>
      <c r="K92" s="17">
        <f>HYPERLINK("https://docs.wto.org/imrd/directdoc.asp?DDFDocuments/v/G/TBTN19/ARE454.DOCX","ES")</f>
      </c>
    </row>
    <row r="93">
      <c r="A93" s="11" t="s">
        <v>245</v>
      </c>
      <c r="B93" s="12" t="s">
        <v>20</v>
      </c>
      <c r="C93" s="13">
        <v>43473</v>
      </c>
      <c r="D93" s="14" t="s">
        <v>13</v>
      </c>
      <c r="E93" s="15"/>
      <c r="F93" s="16"/>
      <c r="G93" s="15" t="s">
        <v>122</v>
      </c>
      <c r="H93" s="15" t="s">
        <v>246</v>
      </c>
      <c r="I93" s="17">
        <f>HYPERLINK("https://docs.wto.org/imrd/directdoc.asp?DDFDocuments/t/G/TBTN19/ARE454.DOCX","EN")</f>
      </c>
      <c r="J93" s="17">
        <f>HYPERLINK("https://docs.wto.org/imrd/directdoc.asp?DDFDocuments/u/G/TBTN19/ARE454.DOCX","FR")</f>
      </c>
      <c r="K93" s="17">
        <f>HYPERLINK("https://docs.wto.org/imrd/directdoc.asp?DDFDocuments/v/G/TBTN19/ARE454.DOCX","ES")</f>
      </c>
    </row>
    <row r="94">
      <c r="A94" s="11" t="s">
        <v>245</v>
      </c>
      <c r="B94" s="12" t="s">
        <v>21</v>
      </c>
      <c r="C94" s="13">
        <v>43473</v>
      </c>
      <c r="D94" s="14" t="s">
        <v>13</v>
      </c>
      <c r="E94" s="15"/>
      <c r="F94" s="16"/>
      <c r="G94" s="15" t="s">
        <v>122</v>
      </c>
      <c r="H94" s="15" t="s">
        <v>246</v>
      </c>
      <c r="I94" s="17">
        <f>HYPERLINK("https://docs.wto.org/imrd/directdoc.asp?DDFDocuments/t/G/TBTN19/ARE454.DOCX","EN")</f>
      </c>
      <c r="J94" s="17">
        <f>HYPERLINK("https://docs.wto.org/imrd/directdoc.asp?DDFDocuments/u/G/TBTN19/ARE454.DOCX","FR")</f>
      </c>
      <c r="K94" s="17">
        <f>HYPERLINK("https://docs.wto.org/imrd/directdoc.asp?DDFDocuments/v/G/TBTN19/ARE454.DOCX","ES")</f>
      </c>
    </row>
    <row r="95">
      <c r="A95" s="11" t="s">
        <v>245</v>
      </c>
      <c r="B95" s="12" t="s">
        <v>12</v>
      </c>
      <c r="C95" s="13">
        <v>43473</v>
      </c>
      <c r="D95" s="14" t="s">
        <v>13</v>
      </c>
      <c r="E95" s="15"/>
      <c r="F95" s="16"/>
      <c r="G95" s="15" t="s">
        <v>122</v>
      </c>
      <c r="H95" s="15" t="s">
        <v>246</v>
      </c>
      <c r="I95" s="17">
        <f>HYPERLINK("https://docs.wto.org/imrd/directdoc.asp?DDFDocuments/t/G/TBTN19/ARE454.DOCX","EN")</f>
      </c>
      <c r="J95" s="17">
        <f>HYPERLINK("https://docs.wto.org/imrd/directdoc.asp?DDFDocuments/u/G/TBTN19/ARE454.DOCX","FR")</f>
      </c>
      <c r="K95" s="17">
        <f>HYPERLINK("https://docs.wto.org/imrd/directdoc.asp?DDFDocuments/v/G/TBTN19/ARE454.DOCX","ES")</f>
      </c>
    </row>
    <row r="96">
      <c r="A96" s="11" t="s">
        <v>247</v>
      </c>
      <c r="B96" s="12" t="s">
        <v>248</v>
      </c>
      <c r="C96" s="13">
        <v>43473</v>
      </c>
      <c r="D96" s="14" t="s">
        <v>13</v>
      </c>
      <c r="E96" s="15" t="s">
        <v>249</v>
      </c>
      <c r="F96" s="16" t="s">
        <v>250</v>
      </c>
      <c r="G96" s="15"/>
      <c r="H96" s="15" t="s">
        <v>251</v>
      </c>
      <c r="I96" s="17">
        <f>HYPERLINK("https://docs.wto.org/imrd/directdoc.asp?DDFDocuments/t/G/TBTN19/KOR807.DOCX","EN")</f>
      </c>
      <c r="J96" s="17">
        <f>HYPERLINK("https://docs.wto.org/imrd/directdoc.asp?DDFDocuments/u/G/TBTN19/KOR807.DOCX","FR")</f>
      </c>
      <c r="K96" s="17">
        <f>HYPERLINK("https://docs.wto.org/imrd/directdoc.asp?DDFDocuments/v/G/TBTN19/KOR807.DOCX","ES")</f>
      </c>
    </row>
    <row r="97">
      <c r="A97" s="11" t="s">
        <v>252</v>
      </c>
      <c r="B97" s="12" t="s">
        <v>46</v>
      </c>
      <c r="C97" s="13">
        <v>43473</v>
      </c>
      <c r="D97" s="14" t="s">
        <v>13</v>
      </c>
      <c r="E97" s="15" t="s">
        <v>253</v>
      </c>
      <c r="F97" s="16"/>
      <c r="G97" s="15" t="s">
        <v>254</v>
      </c>
      <c r="H97" s="15" t="s">
        <v>50</v>
      </c>
      <c r="I97" s="17">
        <f>HYPERLINK("https://docs.wto.org/imrd/directdoc.asp?DDFDocuments/t/G/TBTN19/TPKM350.DOCX","EN")</f>
      </c>
      <c r="J97" s="17">
        <f>HYPERLINK("https://docs.wto.org/imrd/directdoc.asp?DDFDocuments/u/G/TBTN19/TPKM350.DOCX","FR")</f>
      </c>
      <c r="K97" s="17">
        <f>HYPERLINK("https://docs.wto.org/imrd/directdoc.asp?DDFDocuments/v/G/TBTN19/TPKM350.DOCX","ES")</f>
      </c>
    </row>
    <row r="98">
      <c r="A98" s="11" t="s">
        <v>255</v>
      </c>
      <c r="B98" s="12" t="s">
        <v>46</v>
      </c>
      <c r="C98" s="13">
        <v>43473</v>
      </c>
      <c r="D98" s="14" t="s">
        <v>13</v>
      </c>
      <c r="E98" s="15" t="s">
        <v>253</v>
      </c>
      <c r="F98" s="16"/>
      <c r="G98" s="15" t="s">
        <v>254</v>
      </c>
      <c r="H98" s="15" t="s">
        <v>50</v>
      </c>
      <c r="I98" s="17">
        <f>HYPERLINK("https://docs.wto.org/imrd/directdoc.asp?DDFDocuments/t/G/TBTN19/TPKM351.DOCX","EN")</f>
      </c>
      <c r="J98" s="17">
        <f>HYPERLINK("https://docs.wto.org/imrd/directdoc.asp?DDFDocuments/u/G/TBTN19/TPKM351.DOCX","FR")</f>
      </c>
      <c r="K98" s="17">
        <f>HYPERLINK("https://docs.wto.org/imrd/directdoc.asp?DDFDocuments/v/G/TBTN19/TPKM351.DOCX","ES")</f>
      </c>
    </row>
    <row r="99">
      <c r="A99" s="11" t="s">
        <v>256</v>
      </c>
      <c r="B99" s="12" t="s">
        <v>150</v>
      </c>
      <c r="C99" s="13">
        <v>43473</v>
      </c>
      <c r="D99" s="14" t="s">
        <v>13</v>
      </c>
      <c r="E99" s="15" t="s">
        <v>257</v>
      </c>
      <c r="F99" s="16" t="s">
        <v>258</v>
      </c>
      <c r="G99" s="15" t="s">
        <v>259</v>
      </c>
      <c r="H99" s="15" t="s">
        <v>244</v>
      </c>
      <c r="I99" s="17">
        <f>HYPERLINK("https://docs.wto.org/imrd/directdoc.asp?DDFDocuments/t/G/TBTN19/UGA1014.DOCX","EN")</f>
      </c>
      <c r="J99" s="17">
        <f>HYPERLINK("https://docs.wto.org/imrd/directdoc.asp?DDFDocuments/u/G/TBTN19/UGA1014.DOCX","FR")</f>
      </c>
      <c r="K99" s="17">
        <f>HYPERLINK("https://docs.wto.org/imrd/directdoc.asp?DDFDocuments/v/G/TBTN19/UGA1014.DOCX","ES")</f>
      </c>
    </row>
    <row r="100">
      <c r="A100" s="11" t="s">
        <v>260</v>
      </c>
      <c r="B100" s="12" t="s">
        <v>261</v>
      </c>
      <c r="C100" s="13">
        <v>43473</v>
      </c>
      <c r="D100" s="14" t="s">
        <v>41</v>
      </c>
      <c r="E100" s="15" t="s">
        <v>262</v>
      </c>
      <c r="F100" s="16"/>
      <c r="G100" s="15" t="s">
        <v>263</v>
      </c>
      <c r="H100" s="15" t="s">
        <v>233</v>
      </c>
      <c r="I100" s="17">
        <f>HYPERLINK("https://docs.wto.org/imrd/directdoc.asp?DDFDocuments/t/G/TBTN18/USA1364A2.DOCX","EN")</f>
      </c>
      <c r="J100" s="17">
        <f>HYPERLINK("https://docs.wto.org/imrd/directdoc.asp?DDFDocuments/u/G/TBTN18/USA1364A2.DOCX","FR")</f>
      </c>
      <c r="K100" s="17">
        <f>HYPERLINK("https://docs.wto.org/imrd/directdoc.asp?DDFDocuments/v/G/TBTN18/USA1364A2.DOCX","ES")</f>
      </c>
    </row>
    <row r="101">
      <c r="A101" s="11" t="s">
        <v>264</v>
      </c>
      <c r="B101" s="12" t="s">
        <v>46</v>
      </c>
      <c r="C101" s="13">
        <v>43472</v>
      </c>
      <c r="D101" s="14" t="s">
        <v>13</v>
      </c>
      <c r="E101" s="15" t="s">
        <v>265</v>
      </c>
      <c r="F101" s="16"/>
      <c r="G101" s="15" t="s">
        <v>266</v>
      </c>
      <c r="H101" s="15" t="s">
        <v>267</v>
      </c>
      <c r="I101" s="17">
        <f>HYPERLINK("https://docs.wto.org/imrd/directdoc.asp?DDFDocuments/t/G/TBTN19/TPKM346.DOCX","EN")</f>
      </c>
      <c r="J101" s="17">
        <f>HYPERLINK("https://docs.wto.org/imrd/directdoc.asp?DDFDocuments/u/G/TBTN19/TPKM346.DOCX","FR")</f>
      </c>
      <c r="K101" s="17">
        <f>HYPERLINK("https://docs.wto.org/imrd/directdoc.asp?DDFDocuments/v/G/TBTN19/TPKM346.DOCX","ES")</f>
      </c>
    </row>
    <row r="102">
      <c r="A102" s="11" t="s">
        <v>268</v>
      </c>
      <c r="B102" s="12" t="s">
        <v>46</v>
      </c>
      <c r="C102" s="13">
        <v>43472</v>
      </c>
      <c r="D102" s="14" t="s">
        <v>13</v>
      </c>
      <c r="E102" s="15" t="s">
        <v>265</v>
      </c>
      <c r="F102" s="16"/>
      <c r="G102" s="15" t="s">
        <v>266</v>
      </c>
      <c r="H102" s="15" t="s">
        <v>267</v>
      </c>
      <c r="I102" s="17">
        <f>HYPERLINK("https://docs.wto.org/imrd/directdoc.asp?DDFDocuments/t/G/TBTN19/TPKM347.DOCX","EN")</f>
      </c>
      <c r="J102" s="17">
        <f>HYPERLINK("https://docs.wto.org/imrd/directdoc.asp?DDFDocuments/u/G/TBTN19/TPKM347.DOCX","FR")</f>
      </c>
      <c r="K102" s="17">
        <f>HYPERLINK("https://docs.wto.org/imrd/directdoc.asp?DDFDocuments/v/G/TBTN19/TPKM347.DOCX","ES")</f>
      </c>
    </row>
    <row r="103">
      <c r="A103" s="11" t="s">
        <v>269</v>
      </c>
      <c r="B103" s="12" t="s">
        <v>46</v>
      </c>
      <c r="C103" s="13">
        <v>43472</v>
      </c>
      <c r="D103" s="14" t="s">
        <v>13</v>
      </c>
      <c r="E103" s="15" t="s">
        <v>265</v>
      </c>
      <c r="F103" s="16"/>
      <c r="G103" s="15" t="s">
        <v>266</v>
      </c>
      <c r="H103" s="15" t="s">
        <v>144</v>
      </c>
      <c r="I103" s="17">
        <f>HYPERLINK("https://docs.wto.org/imrd/directdoc.asp?DDFDocuments/t/G/TBTN19/TPKM348.DOCX","EN")</f>
      </c>
      <c r="J103" s="17">
        <f>HYPERLINK("https://docs.wto.org/imrd/directdoc.asp?DDFDocuments/u/G/TBTN19/TPKM348.DOCX","FR")</f>
      </c>
      <c r="K103" s="17">
        <f>HYPERLINK("https://docs.wto.org/imrd/directdoc.asp?DDFDocuments/v/G/TBTN19/TPKM348.DOCX","ES")</f>
      </c>
    </row>
    <row r="104">
      <c r="A104" s="11" t="s">
        <v>270</v>
      </c>
      <c r="B104" s="12" t="s">
        <v>46</v>
      </c>
      <c r="C104" s="13">
        <v>43472</v>
      </c>
      <c r="D104" s="14" t="s">
        <v>13</v>
      </c>
      <c r="E104" s="15" t="s">
        <v>253</v>
      </c>
      <c r="F104" s="16"/>
      <c r="G104" s="15" t="s">
        <v>254</v>
      </c>
      <c r="H104" s="15" t="s">
        <v>144</v>
      </c>
      <c r="I104" s="17">
        <f>HYPERLINK("https://docs.wto.org/imrd/directdoc.asp?DDFDocuments/t/G/TBTN19/TPKM349.DOCX","EN")</f>
      </c>
      <c r="J104" s="17">
        <f>HYPERLINK("https://docs.wto.org/imrd/directdoc.asp?DDFDocuments/u/G/TBTN19/TPKM349.DOCX","FR")</f>
      </c>
      <c r="K104" s="17">
        <f>HYPERLINK("https://docs.wto.org/imrd/directdoc.asp?DDFDocuments/v/G/TBTN19/TPKM349.DOCX","ES")</f>
      </c>
    </row>
    <row r="105">
      <c r="A105" s="11" t="s">
        <v>271</v>
      </c>
      <c r="B105" s="12" t="s">
        <v>12</v>
      </c>
      <c r="C105" s="13">
        <v>43469</v>
      </c>
      <c r="D105" s="14" t="s">
        <v>13</v>
      </c>
      <c r="E105" s="15"/>
      <c r="F105" s="16"/>
      <c r="G105" s="15" t="s">
        <v>272</v>
      </c>
      <c r="H105" s="15" t="s">
        <v>267</v>
      </c>
      <c r="I105" s="17">
        <f>HYPERLINK("https://docs.wto.org/imrd/directdoc.asp?DDFDocuments/t/G/TBTN19/ARE453.DOCX","EN")</f>
      </c>
      <c r="J105" s="17">
        <f>HYPERLINK("https://docs.wto.org/imrd/directdoc.asp?DDFDocuments/u/G/TBTN19/ARE453.DOCX","FR")</f>
      </c>
      <c r="K105" s="17">
        <f>HYPERLINK("https://docs.wto.org/imrd/directdoc.asp?DDFDocuments/v/G/TBTN19/ARE453.DOCX","ES")</f>
      </c>
    </row>
    <row r="106">
      <c r="A106" s="11" t="s">
        <v>271</v>
      </c>
      <c r="B106" s="12" t="s">
        <v>16</v>
      </c>
      <c r="C106" s="13">
        <v>43469</v>
      </c>
      <c r="D106" s="14" t="s">
        <v>13</v>
      </c>
      <c r="E106" s="15"/>
      <c r="F106" s="16"/>
      <c r="G106" s="15" t="s">
        <v>272</v>
      </c>
      <c r="H106" s="15" t="s">
        <v>267</v>
      </c>
      <c r="I106" s="17">
        <f>HYPERLINK("https://docs.wto.org/imrd/directdoc.asp?DDFDocuments/t/G/TBTN19/ARE453.DOCX","EN")</f>
      </c>
      <c r="J106" s="17">
        <f>HYPERLINK("https://docs.wto.org/imrd/directdoc.asp?DDFDocuments/u/G/TBTN19/ARE453.DOCX","FR")</f>
      </c>
      <c r="K106" s="17">
        <f>HYPERLINK("https://docs.wto.org/imrd/directdoc.asp?DDFDocuments/v/G/TBTN19/ARE453.DOCX","ES")</f>
      </c>
    </row>
    <row r="107">
      <c r="A107" s="11" t="s">
        <v>271</v>
      </c>
      <c r="B107" s="12" t="s">
        <v>17</v>
      </c>
      <c r="C107" s="13">
        <v>43469</v>
      </c>
      <c r="D107" s="14" t="s">
        <v>13</v>
      </c>
      <c r="E107" s="15"/>
      <c r="F107" s="16"/>
      <c r="G107" s="15" t="s">
        <v>272</v>
      </c>
      <c r="H107" s="15" t="s">
        <v>267</v>
      </c>
      <c r="I107" s="17">
        <f>HYPERLINK("https://docs.wto.org/imrd/directdoc.asp?DDFDocuments/t/G/TBTN19/ARE453.DOCX","EN")</f>
      </c>
      <c r="J107" s="17">
        <f>HYPERLINK("https://docs.wto.org/imrd/directdoc.asp?DDFDocuments/u/G/TBTN19/ARE453.DOCX","FR")</f>
      </c>
      <c r="K107" s="17">
        <f>HYPERLINK("https://docs.wto.org/imrd/directdoc.asp?DDFDocuments/v/G/TBTN19/ARE453.DOCX","ES")</f>
      </c>
    </row>
    <row r="108">
      <c r="A108" s="11" t="s">
        <v>271</v>
      </c>
      <c r="B108" s="12" t="s">
        <v>18</v>
      </c>
      <c r="C108" s="13">
        <v>43469</v>
      </c>
      <c r="D108" s="14" t="s">
        <v>13</v>
      </c>
      <c r="E108" s="15"/>
      <c r="F108" s="16"/>
      <c r="G108" s="15" t="s">
        <v>272</v>
      </c>
      <c r="H108" s="15" t="s">
        <v>267</v>
      </c>
      <c r="I108" s="17">
        <f>HYPERLINK("https://docs.wto.org/imrd/directdoc.asp?DDFDocuments/t/G/TBTN19/ARE453.DOCX","EN")</f>
      </c>
      <c r="J108" s="17">
        <f>HYPERLINK("https://docs.wto.org/imrd/directdoc.asp?DDFDocuments/u/G/TBTN19/ARE453.DOCX","FR")</f>
      </c>
      <c r="K108" s="17">
        <f>HYPERLINK("https://docs.wto.org/imrd/directdoc.asp?DDFDocuments/v/G/TBTN19/ARE453.DOCX","ES")</f>
      </c>
    </row>
    <row r="109">
      <c r="A109" s="11" t="s">
        <v>271</v>
      </c>
      <c r="B109" s="12" t="s">
        <v>19</v>
      </c>
      <c r="C109" s="13">
        <v>43469</v>
      </c>
      <c r="D109" s="14" t="s">
        <v>13</v>
      </c>
      <c r="E109" s="15"/>
      <c r="F109" s="16"/>
      <c r="G109" s="15" t="s">
        <v>272</v>
      </c>
      <c r="H109" s="15" t="s">
        <v>267</v>
      </c>
      <c r="I109" s="17">
        <f>HYPERLINK("https://docs.wto.org/imrd/directdoc.asp?DDFDocuments/t/G/TBTN19/ARE453.DOCX","EN")</f>
      </c>
      <c r="J109" s="17">
        <f>HYPERLINK("https://docs.wto.org/imrd/directdoc.asp?DDFDocuments/u/G/TBTN19/ARE453.DOCX","FR")</f>
      </c>
      <c r="K109" s="17">
        <f>HYPERLINK("https://docs.wto.org/imrd/directdoc.asp?DDFDocuments/v/G/TBTN19/ARE453.DOCX","ES")</f>
      </c>
    </row>
    <row r="110">
      <c r="A110" s="11" t="s">
        <v>271</v>
      </c>
      <c r="B110" s="12" t="s">
        <v>20</v>
      </c>
      <c r="C110" s="13">
        <v>43469</v>
      </c>
      <c r="D110" s="14" t="s">
        <v>13</v>
      </c>
      <c r="E110" s="15"/>
      <c r="F110" s="16"/>
      <c r="G110" s="15" t="s">
        <v>272</v>
      </c>
      <c r="H110" s="15" t="s">
        <v>267</v>
      </c>
      <c r="I110" s="17">
        <f>HYPERLINK("https://docs.wto.org/imrd/directdoc.asp?DDFDocuments/t/G/TBTN19/ARE453.DOCX","EN")</f>
      </c>
      <c r="J110" s="17">
        <f>HYPERLINK("https://docs.wto.org/imrd/directdoc.asp?DDFDocuments/u/G/TBTN19/ARE453.DOCX","FR")</f>
      </c>
      <c r="K110" s="17">
        <f>HYPERLINK("https://docs.wto.org/imrd/directdoc.asp?DDFDocuments/v/G/TBTN19/ARE453.DOCX","ES")</f>
      </c>
    </row>
    <row r="111">
      <c r="A111" s="11" t="s">
        <v>271</v>
      </c>
      <c r="B111" s="12" t="s">
        <v>21</v>
      </c>
      <c r="C111" s="13">
        <v>43469</v>
      </c>
      <c r="D111" s="14" t="s">
        <v>13</v>
      </c>
      <c r="E111" s="15"/>
      <c r="F111" s="16"/>
      <c r="G111" s="15" t="s">
        <v>272</v>
      </c>
      <c r="H111" s="15" t="s">
        <v>267</v>
      </c>
      <c r="I111" s="17">
        <f>HYPERLINK("https://docs.wto.org/imrd/directdoc.asp?DDFDocuments/t/G/TBTN19/ARE453.DOCX","EN")</f>
      </c>
      <c r="J111" s="17">
        <f>HYPERLINK("https://docs.wto.org/imrd/directdoc.asp?DDFDocuments/u/G/TBTN19/ARE453.DOCX","FR")</f>
      </c>
      <c r="K111" s="17">
        <f>HYPERLINK("https://docs.wto.org/imrd/directdoc.asp?DDFDocuments/v/G/TBTN19/ARE453.DOCX","ES")</f>
      </c>
    </row>
    <row r="112">
      <c r="A112" s="11" t="s">
        <v>273</v>
      </c>
      <c r="B112" s="12" t="s">
        <v>274</v>
      </c>
      <c r="C112" s="13">
        <v>43469</v>
      </c>
      <c r="D112" s="14" t="s">
        <v>41</v>
      </c>
      <c r="E112" s="15" t="s">
        <v>275</v>
      </c>
      <c r="F112" s="16" t="s">
        <v>276</v>
      </c>
      <c r="G112" s="15" t="s">
        <v>277</v>
      </c>
      <c r="H112" s="15" t="s">
        <v>278</v>
      </c>
      <c r="I112" s="17">
        <f>HYPERLINK("https://docs.wto.org/imrd/directdoc.asp?DDFDocuments/t/G/TBTN17/BRA720A1.DOCX","EN")</f>
      </c>
      <c r="J112" s="17">
        <f>HYPERLINK("https://docs.wto.org/imrd/directdoc.asp?DDFDocuments/u/G/TBTN17/BRA720A1.DOCX","FR")</f>
      </c>
      <c r="K112" s="17">
        <f>HYPERLINK("https://docs.wto.org/imrd/directdoc.asp?DDFDocuments/v/G/TBTN17/BRA720A1.DOCX","ES")</f>
      </c>
    </row>
    <row r="113">
      <c r="A113" s="11" t="s">
        <v>279</v>
      </c>
      <c r="B113" s="12" t="s">
        <v>274</v>
      </c>
      <c r="C113" s="13">
        <v>43469</v>
      </c>
      <c r="D113" s="14" t="s">
        <v>41</v>
      </c>
      <c r="E113" s="15" t="s">
        <v>280</v>
      </c>
      <c r="F113" s="16"/>
      <c r="G113" s="15" t="s">
        <v>281</v>
      </c>
      <c r="H113" s="15" t="s">
        <v>282</v>
      </c>
      <c r="I113" s="17">
        <f>HYPERLINK("https://docs.wto.org/imrd/directdoc.asp?DDFDocuments/t/G/TBTN17/BRA764A3.DOCX","EN")</f>
      </c>
      <c r="J113" s="17">
        <f>HYPERLINK("https://docs.wto.org/imrd/directdoc.asp?DDFDocuments/u/G/TBTN17/BRA764A3.DOCX","FR")</f>
      </c>
      <c r="K113" s="17">
        <f>HYPERLINK("https://docs.wto.org/imrd/directdoc.asp?DDFDocuments/v/G/TBTN17/BRA764A3.DOCX","ES")</f>
      </c>
    </row>
    <row r="114">
      <c r="A114" s="11" t="s">
        <v>283</v>
      </c>
      <c r="B114" s="12" t="s">
        <v>274</v>
      </c>
      <c r="C114" s="13">
        <v>43469</v>
      </c>
      <c r="D114" s="14" t="s">
        <v>13</v>
      </c>
      <c r="E114" s="15" t="s">
        <v>284</v>
      </c>
      <c r="F114" s="16" t="s">
        <v>285</v>
      </c>
      <c r="G114" s="15" t="s">
        <v>286</v>
      </c>
      <c r="H114" s="15" t="s">
        <v>287</v>
      </c>
      <c r="I114" s="17">
        <f>HYPERLINK("https://docs.wto.org/imrd/directdoc.asp?DDFDocuments/t/G/TBTN19/BRA856.DOCX","EN")</f>
      </c>
      <c r="J114" s="17">
        <f>HYPERLINK("https://docs.wto.org/imrd/directdoc.asp?DDFDocuments/u/G/TBTN19/BRA856.DOCX","FR")</f>
      </c>
      <c r="K114" s="17">
        <f>HYPERLINK("https://docs.wto.org/imrd/directdoc.asp?DDFDocuments/v/G/TBTN19/BRA856.DOCX","ES")</f>
      </c>
    </row>
    <row r="115">
      <c r="A115" s="11" t="s">
        <v>288</v>
      </c>
      <c r="B115" s="12" t="s">
        <v>274</v>
      </c>
      <c r="C115" s="13">
        <v>43469</v>
      </c>
      <c r="D115" s="14" t="s">
        <v>13</v>
      </c>
      <c r="E115" s="15" t="s">
        <v>289</v>
      </c>
      <c r="F115" s="16"/>
      <c r="G115" s="15" t="s">
        <v>290</v>
      </c>
      <c r="H115" s="15" t="s">
        <v>50</v>
      </c>
      <c r="I115" s="17">
        <f>HYPERLINK("https://docs.wto.org/imrd/directdoc.asp?DDFDocuments/t/G/TBTN19/BRA857.DOCX","EN")</f>
      </c>
      <c r="J115" s="17">
        <f>HYPERLINK("https://docs.wto.org/imrd/directdoc.asp?DDFDocuments/u/G/TBTN19/BRA857.DOCX","FR")</f>
      </c>
      <c r="K115" s="17">
        <f>HYPERLINK("https://docs.wto.org/imrd/directdoc.asp?DDFDocuments/v/G/TBTN19/BRA857.DOCX","ES")</f>
      </c>
    </row>
    <row r="116">
      <c r="A116" s="11" t="s">
        <v>291</v>
      </c>
      <c r="B116" s="12" t="s">
        <v>274</v>
      </c>
      <c r="C116" s="13">
        <v>43469</v>
      </c>
      <c r="D116" s="14" t="s">
        <v>13</v>
      </c>
      <c r="E116" s="15" t="s">
        <v>292</v>
      </c>
      <c r="F116" s="16"/>
      <c r="G116" s="15" t="s">
        <v>293</v>
      </c>
      <c r="H116" s="15" t="s">
        <v>50</v>
      </c>
      <c r="I116" s="17">
        <f>HYPERLINK("https://docs.wto.org/imrd/directdoc.asp?DDFDocuments/t/G/TBTN19/BRA858.DOCX","EN")</f>
      </c>
      <c r="J116" s="17">
        <f>HYPERLINK("https://docs.wto.org/imrd/directdoc.asp?DDFDocuments/u/G/TBTN19/BRA858.DOCX","FR")</f>
      </c>
      <c r="K116" s="17">
        <f>HYPERLINK("https://docs.wto.org/imrd/directdoc.asp?DDFDocuments/v/G/TBTN19/BRA858.DOCX","ES")</f>
      </c>
    </row>
    <row r="117">
      <c r="A117" s="11" t="s">
        <v>294</v>
      </c>
      <c r="B117" s="12" t="s">
        <v>274</v>
      </c>
      <c r="C117" s="13">
        <v>43469</v>
      </c>
      <c r="D117" s="14" t="s">
        <v>13</v>
      </c>
      <c r="E117" s="15" t="s">
        <v>295</v>
      </c>
      <c r="F117" s="16" t="s">
        <v>296</v>
      </c>
      <c r="G117" s="15" t="s">
        <v>286</v>
      </c>
      <c r="H117" s="15" t="s">
        <v>224</v>
      </c>
      <c r="I117" s="17">
        <f>HYPERLINK("https://docs.wto.org/imrd/directdoc.asp?DDFDocuments/t/G/TBTN19/BRA859.DOCX","EN")</f>
      </c>
      <c r="J117" s="17">
        <f>HYPERLINK("https://docs.wto.org/imrd/directdoc.asp?DDFDocuments/u/G/TBTN19/BRA859.DOCX","FR")</f>
      </c>
      <c r="K117" s="17">
        <f>HYPERLINK("https://docs.wto.org/imrd/directdoc.asp?DDFDocuments/v/G/TBTN19/BRA859.DOCX","ES")</f>
      </c>
    </row>
    <row r="118">
      <c r="A118" s="11" t="s">
        <v>297</v>
      </c>
      <c r="B118" s="12" t="s">
        <v>274</v>
      </c>
      <c r="C118" s="13">
        <v>43469</v>
      </c>
      <c r="D118" s="14" t="s">
        <v>13</v>
      </c>
      <c r="E118" s="15" t="s">
        <v>298</v>
      </c>
      <c r="F118" s="16" t="s">
        <v>299</v>
      </c>
      <c r="G118" s="15" t="s">
        <v>286</v>
      </c>
      <c r="H118" s="15" t="s">
        <v>224</v>
      </c>
      <c r="I118" s="17">
        <f>HYPERLINK("https://docs.wto.org/imrd/directdoc.asp?DDFDocuments/t/G/TBTN19/BRA860.DOCX","EN")</f>
      </c>
      <c r="J118" s="17">
        <f>HYPERLINK("https://docs.wto.org/imrd/directdoc.asp?DDFDocuments/u/G/TBTN19/BRA860.DOCX","FR")</f>
      </c>
      <c r="K118" s="17">
        <f>HYPERLINK("https://docs.wto.org/imrd/directdoc.asp?DDFDocuments/v/G/TBTN19/BRA860.DOCX","ES")</f>
      </c>
    </row>
    <row r="119">
      <c r="A119" s="11" t="s">
        <v>300</v>
      </c>
      <c r="B119" s="12" t="s">
        <v>35</v>
      </c>
      <c r="C119" s="13">
        <v>43469</v>
      </c>
      <c r="D119" s="14" t="s">
        <v>41</v>
      </c>
      <c r="E119" s="15" t="s">
        <v>301</v>
      </c>
      <c r="F119" s="16"/>
      <c r="G119" s="15" t="s">
        <v>302</v>
      </c>
      <c r="H119" s="15" t="s">
        <v>303</v>
      </c>
      <c r="I119" s="17">
        <f>HYPERLINK("https://docs.wto.org/imrd/directdoc.asp?DDFDocuments/t/G/TBTN17/CHL422A1.DOCX","EN")</f>
      </c>
      <c r="J119" s="17">
        <f>HYPERLINK("https://docs.wto.org/imrd/directdoc.asp?DDFDocuments/u/G/TBTN17/CHL422A1.DOCX","FR")</f>
      </c>
      <c r="K119" s="17">
        <f>HYPERLINK("https://docs.wto.org/imrd/directdoc.asp?DDFDocuments/v/G/TBTN17/CHL422A1.DOCX","ES")</f>
      </c>
    </row>
    <row r="120">
      <c r="A120" s="11" t="s">
        <v>304</v>
      </c>
      <c r="B120" s="12" t="s">
        <v>35</v>
      </c>
      <c r="C120" s="13">
        <v>43469</v>
      </c>
      <c r="D120" s="14" t="s">
        <v>13</v>
      </c>
      <c r="E120" s="15" t="s">
        <v>305</v>
      </c>
      <c r="F120" s="16"/>
      <c r="G120" s="15" t="s">
        <v>306</v>
      </c>
      <c r="H120" s="15" t="s">
        <v>219</v>
      </c>
      <c r="I120" s="17">
        <f>HYPERLINK("https://docs.wto.org/imrd/directdoc.asp?DDFDocuments/t/G/TBTN19/CHL464.DOCX","EN")</f>
      </c>
      <c r="J120" s="17">
        <f>HYPERLINK("https://docs.wto.org/imrd/directdoc.asp?DDFDocuments/u/G/TBTN19/CHL464.DOCX","FR")</f>
      </c>
      <c r="K120" s="17">
        <f>HYPERLINK("https://docs.wto.org/imrd/directdoc.asp?DDFDocuments/v/G/TBTN19/CHL464.DOCX","ES")</f>
      </c>
    </row>
    <row r="121">
      <c r="A121" s="11" t="s">
        <v>307</v>
      </c>
      <c r="B121" s="12" t="s">
        <v>19</v>
      </c>
      <c r="C121" s="13">
        <v>43469</v>
      </c>
      <c r="D121" s="14" t="s">
        <v>13</v>
      </c>
      <c r="E121" s="15"/>
      <c r="F121" s="16"/>
      <c r="G121" s="15" t="s">
        <v>308</v>
      </c>
      <c r="H121" s="15" t="s">
        <v>309</v>
      </c>
      <c r="I121" s="17">
        <f>HYPERLINK("https://docs.wto.org/imrd/directdoc.asp?DDFDocuments/t/G/TBTN19/SAU1097.DOCX","EN")</f>
      </c>
      <c r="J121" s="17">
        <f>HYPERLINK("https://docs.wto.org/imrd/directdoc.asp?DDFDocuments/u/G/TBTN19/SAU1097.DOCX","FR")</f>
      </c>
      <c r="K121" s="17">
        <f>HYPERLINK("https://docs.wto.org/imrd/directdoc.asp?DDFDocuments/v/G/TBTN19/SAU1097.DOCX","ES")</f>
      </c>
    </row>
    <row r="122">
      <c r="A122" s="11" t="s">
        <v>310</v>
      </c>
      <c r="B122" s="12" t="s">
        <v>86</v>
      </c>
      <c r="C122" s="13">
        <v>43469</v>
      </c>
      <c r="D122" s="14" t="s">
        <v>13</v>
      </c>
      <c r="E122" s="15"/>
      <c r="F122" s="16"/>
      <c r="G122" s="15" t="s">
        <v>311</v>
      </c>
      <c r="H122" s="15" t="s">
        <v>88</v>
      </c>
      <c r="I122" s="17">
        <f>HYPERLINK("https://docs.wto.org/imrd/directdoc.asp?DDFDocuments/t/G/TBTN19/TZA230.DOCX","EN")</f>
      </c>
      <c r="J122" s="17">
        <f>HYPERLINK("https://docs.wto.org/imrd/directdoc.asp?DDFDocuments/u/G/TBTN19/TZA230.DOCX","FR")</f>
      </c>
      <c r="K122" s="17">
        <f>HYPERLINK("https://docs.wto.org/imrd/directdoc.asp?DDFDocuments/v/G/TBTN19/TZA230.DOCX","ES")</f>
      </c>
    </row>
    <row r="123">
      <c r="A123" s="11" t="s">
        <v>312</v>
      </c>
      <c r="B123" s="12" t="s">
        <v>150</v>
      </c>
      <c r="C123" s="13">
        <v>43469</v>
      </c>
      <c r="D123" s="14" t="s">
        <v>13</v>
      </c>
      <c r="E123" s="15" t="s">
        <v>313</v>
      </c>
      <c r="F123" s="16" t="s">
        <v>314</v>
      </c>
      <c r="G123" s="15" t="s">
        <v>25</v>
      </c>
      <c r="H123" s="15" t="s">
        <v>244</v>
      </c>
      <c r="I123" s="17">
        <f>HYPERLINK("https://docs.wto.org/imrd/directdoc.asp?DDFDocuments/t/G/TBTN19/UGA1012.DOCX","EN")</f>
      </c>
      <c r="J123" s="17">
        <f>HYPERLINK("https://docs.wto.org/imrd/directdoc.asp?DDFDocuments/u/G/TBTN19/UGA1012.DOCX","FR")</f>
      </c>
      <c r="K123" s="17">
        <f>HYPERLINK("https://docs.wto.org/imrd/directdoc.asp?DDFDocuments/v/G/TBTN19/UGA1012.DOCX","ES")</f>
      </c>
    </row>
    <row r="124">
      <c r="A124" s="11" t="s">
        <v>315</v>
      </c>
      <c r="B124" s="12" t="s">
        <v>150</v>
      </c>
      <c r="C124" s="13">
        <v>43469</v>
      </c>
      <c r="D124" s="14" t="s">
        <v>13</v>
      </c>
      <c r="E124" s="15"/>
      <c r="F124" s="16" t="s">
        <v>316</v>
      </c>
      <c r="G124" s="15" t="s">
        <v>25</v>
      </c>
      <c r="H124" s="15" t="s">
        <v>244</v>
      </c>
      <c r="I124" s="17">
        <f>HYPERLINK("https://docs.wto.org/imrd/directdoc.asp?DDFDocuments/t/G/TBTN19/UGA1013.DOCX","EN")</f>
      </c>
      <c r="J124" s="17">
        <f>HYPERLINK("https://docs.wto.org/imrd/directdoc.asp?DDFDocuments/u/G/TBTN19/UGA1013.DOCX","FR")</f>
      </c>
      <c r="K124" s="17">
        <f>HYPERLINK("https://docs.wto.org/imrd/directdoc.asp?DDFDocuments/v/G/TBTN19/UGA1013.DOCX","ES")</f>
      </c>
    </row>
    <row r="125">
      <c r="A125" s="11" t="s">
        <v>317</v>
      </c>
      <c r="B125" s="12" t="s">
        <v>261</v>
      </c>
      <c r="C125" s="13">
        <v>43469</v>
      </c>
      <c r="D125" s="14" t="s">
        <v>41</v>
      </c>
      <c r="E125" s="15" t="s">
        <v>318</v>
      </c>
      <c r="F125" s="16"/>
      <c r="G125" s="15" t="s">
        <v>319</v>
      </c>
      <c r="H125" s="15" t="s">
        <v>320</v>
      </c>
      <c r="I125" s="17">
        <f>HYPERLINK("https://docs.wto.org/imrd/directdoc.asp?DDFDocuments/t/G/TBTN14/USA893A9.DOCX","EN")</f>
      </c>
      <c r="J125" s="17">
        <f>HYPERLINK("https://docs.wto.org/imrd/directdoc.asp?DDFDocuments/u/G/TBTN14/USA893A9.DOCX","FR")</f>
      </c>
      <c r="K125" s="17">
        <f>HYPERLINK("https://docs.wto.org/imrd/directdoc.asp?DDFDocuments/v/G/TBTN14/USA893A9.DOCX","ES")</f>
      </c>
    </row>
    <row r="126">
      <c r="A126" s="11" t="s">
        <v>321</v>
      </c>
      <c r="B126" s="12" t="s">
        <v>274</v>
      </c>
      <c r="C126" s="13">
        <v>43468</v>
      </c>
      <c r="D126" s="14" t="s">
        <v>41</v>
      </c>
      <c r="E126" s="15" t="s">
        <v>322</v>
      </c>
      <c r="F126" s="16" t="s">
        <v>323</v>
      </c>
      <c r="G126" s="15" t="s">
        <v>324</v>
      </c>
      <c r="H126" s="15" t="s">
        <v>282</v>
      </c>
      <c r="I126" s="17">
        <f>HYPERLINK("https://docs.wto.org/imrd/directdoc.asp?DDFDocuments/t/G/TBTN14/BRA597A3.DOCX","EN")</f>
      </c>
      <c r="J126" s="17">
        <f>HYPERLINK("https://docs.wto.org/imrd/directdoc.asp?DDFDocuments/u/G/TBTN14/BRA597A3.DOCX","FR")</f>
      </c>
      <c r="K126" s="17">
        <f>HYPERLINK("https://docs.wto.org/imrd/directdoc.asp?DDFDocuments/v/G/TBTN14/BRA597A3.DOCX","ES")</f>
      </c>
    </row>
    <row r="127">
      <c r="A127" s="11" t="s">
        <v>325</v>
      </c>
      <c r="B127" s="12" t="s">
        <v>274</v>
      </c>
      <c r="C127" s="13">
        <v>43468</v>
      </c>
      <c r="D127" s="14" t="s">
        <v>13</v>
      </c>
      <c r="E127" s="15" t="s">
        <v>326</v>
      </c>
      <c r="F127" s="16"/>
      <c r="G127" s="15" t="s">
        <v>327</v>
      </c>
      <c r="H127" s="15" t="s">
        <v>50</v>
      </c>
      <c r="I127" s="17">
        <f>HYPERLINK("https://docs.wto.org/imrd/directdoc.asp?DDFDocuments/t/G/TBTN19/BRA854.DOCX","EN")</f>
      </c>
      <c r="J127" s="17">
        <f>HYPERLINK("https://docs.wto.org/imrd/directdoc.asp?DDFDocuments/u/G/TBTN19/BRA854.DOCX","FR")</f>
      </c>
      <c r="K127" s="17">
        <f>HYPERLINK("https://docs.wto.org/imrd/directdoc.asp?DDFDocuments/v/G/TBTN19/BRA854.DOCX","ES")</f>
      </c>
    </row>
    <row r="128">
      <c r="A128" s="11" t="s">
        <v>328</v>
      </c>
      <c r="B128" s="12" t="s">
        <v>274</v>
      </c>
      <c r="C128" s="13">
        <v>43468</v>
      </c>
      <c r="D128" s="14" t="s">
        <v>13</v>
      </c>
      <c r="E128" s="15" t="s">
        <v>329</v>
      </c>
      <c r="F128" s="16"/>
      <c r="G128" s="15" t="s">
        <v>330</v>
      </c>
      <c r="H128" s="15" t="s">
        <v>50</v>
      </c>
      <c r="I128" s="17">
        <f>HYPERLINK("https://docs.wto.org/imrd/directdoc.asp?DDFDocuments/t/G/TBTN19/BRA855.DOCX","EN")</f>
      </c>
      <c r="J128" s="17">
        <f>HYPERLINK("https://docs.wto.org/imrd/directdoc.asp?DDFDocuments/u/G/TBTN19/BRA855.DOCX","FR")</f>
      </c>
      <c r="K128" s="17">
        <f>HYPERLINK("https://docs.wto.org/imrd/directdoc.asp?DDFDocuments/v/G/TBTN19/BRA855.DOCX","ES")</f>
      </c>
    </row>
    <row r="129">
      <c r="A129" s="11" t="s">
        <v>331</v>
      </c>
      <c r="B129" s="12" t="s">
        <v>29</v>
      </c>
      <c r="C129" s="13">
        <v>43468</v>
      </c>
      <c r="D129" s="14" t="s">
        <v>13</v>
      </c>
      <c r="E129" s="15" t="s">
        <v>332</v>
      </c>
      <c r="F129" s="16"/>
      <c r="G129" s="15" t="s">
        <v>333</v>
      </c>
      <c r="H129" s="15" t="s">
        <v>50</v>
      </c>
      <c r="I129" s="17">
        <f>HYPERLINK("https://docs.wto.org/imrd/directdoc.asp?DDFDocuments/t/G/TBTN19/CAN573.DOCX","EN")</f>
      </c>
      <c r="J129" s="17">
        <f>HYPERLINK("https://docs.wto.org/imrd/directdoc.asp?DDFDocuments/u/G/TBTN19/CAN573.DOCX","FR")</f>
      </c>
      <c r="K129" s="17">
        <f>HYPERLINK("https://docs.wto.org/imrd/directdoc.asp?DDFDocuments/v/G/TBTN19/CAN573.DOCX","ES")</f>
      </c>
    </row>
    <row r="130">
      <c r="A130" s="11" t="s">
        <v>334</v>
      </c>
      <c r="B130" s="12" t="s">
        <v>29</v>
      </c>
      <c r="C130" s="13">
        <v>43468</v>
      </c>
      <c r="D130" s="14" t="s">
        <v>13</v>
      </c>
      <c r="E130" s="15" t="s">
        <v>335</v>
      </c>
      <c r="F130" s="16"/>
      <c r="G130" s="15" t="s">
        <v>32</v>
      </c>
      <c r="H130" s="15" t="s">
        <v>50</v>
      </c>
      <c r="I130" s="17">
        <f>HYPERLINK("https://docs.wto.org/imrd/directdoc.asp?DDFDocuments/t/G/TBTN19/CAN574.DOCX","EN")</f>
      </c>
      <c r="J130" s="17">
        <f>HYPERLINK("https://docs.wto.org/imrd/directdoc.asp?DDFDocuments/u/G/TBTN19/CAN574.DOCX","FR")</f>
      </c>
      <c r="K130" s="17">
        <f>HYPERLINK("https://docs.wto.org/imrd/directdoc.asp?DDFDocuments/v/G/TBTN19/CAN574.DOCX","ES")</f>
      </c>
    </row>
    <row r="131">
      <c r="A131" s="11" t="s">
        <v>336</v>
      </c>
      <c r="B131" s="12" t="s">
        <v>337</v>
      </c>
      <c r="C131" s="13">
        <v>43468</v>
      </c>
      <c r="D131" s="14" t="s">
        <v>13</v>
      </c>
      <c r="E131" s="15" t="s">
        <v>338</v>
      </c>
      <c r="F131" s="16"/>
      <c r="G131" s="15" t="s">
        <v>339</v>
      </c>
      <c r="H131" s="15" t="s">
        <v>65</v>
      </c>
      <c r="I131" s="17">
        <f>HYPERLINK("https://docs.wto.org/imrd/directdoc.asp?DDFDocuments/t/G/TBTN19/EU638.DOCX","EN")</f>
      </c>
      <c r="J131" s="17">
        <f>HYPERLINK("https://docs.wto.org/imrd/directdoc.asp?DDFDocuments/u/G/TBTN19/EU638.DOCX","FR")</f>
      </c>
      <c r="K131" s="17">
        <f>HYPERLINK("https://docs.wto.org/imrd/directdoc.asp?DDFDocuments/v/G/TBTN19/EU638.DOCX","ES")</f>
      </c>
    </row>
    <row r="132">
      <c r="A132" s="11" t="s">
        <v>340</v>
      </c>
      <c r="B132" s="12" t="s">
        <v>337</v>
      </c>
      <c r="C132" s="13">
        <v>43468</v>
      </c>
      <c r="D132" s="14" t="s">
        <v>13</v>
      </c>
      <c r="E132" s="15" t="s">
        <v>338</v>
      </c>
      <c r="F132" s="16"/>
      <c r="G132" s="15" t="s">
        <v>339</v>
      </c>
      <c r="H132" s="15" t="s">
        <v>65</v>
      </c>
      <c r="I132" s="17">
        <f>HYPERLINK("https://docs.wto.org/imrd/directdoc.asp?DDFDocuments/t/G/TBTN19/EU639.DOCX","EN")</f>
      </c>
      <c r="J132" s="17">
        <f>HYPERLINK("https://docs.wto.org/imrd/directdoc.asp?DDFDocuments/u/G/TBTN19/EU639.DOCX","FR")</f>
      </c>
      <c r="K132" s="17">
        <f>HYPERLINK("https://docs.wto.org/imrd/directdoc.asp?DDFDocuments/v/G/TBTN19/EU639.DOCX","ES")</f>
      </c>
    </row>
    <row r="133">
      <c r="A133" s="11" t="s">
        <v>341</v>
      </c>
      <c r="B133" s="12" t="s">
        <v>342</v>
      </c>
      <c r="C133" s="13">
        <v>43468</v>
      </c>
      <c r="D133" s="14" t="s">
        <v>13</v>
      </c>
      <c r="E133" s="15" t="s">
        <v>343</v>
      </c>
      <c r="F133" s="16"/>
      <c r="G133" s="15" t="s">
        <v>344</v>
      </c>
      <c r="H133" s="15" t="s">
        <v>50</v>
      </c>
      <c r="I133" s="17">
        <f>HYPERLINK("https://docs.wto.org/imrd/directdoc.asp?DDFDocuments/t/G/TBTN19/JPN617.DOCX","EN")</f>
      </c>
      <c r="J133" s="17">
        <f>HYPERLINK("https://docs.wto.org/imrd/directdoc.asp?DDFDocuments/u/G/TBTN19/JPN617.DOCX","FR")</f>
      </c>
      <c r="K133" s="17">
        <f>HYPERLINK("https://docs.wto.org/imrd/directdoc.asp?DDFDocuments/v/G/TBTN19/JPN617.DOCX","ES")</f>
      </c>
    </row>
    <row r="134">
      <c r="A134" s="11" t="s">
        <v>345</v>
      </c>
      <c r="B134" s="12" t="s">
        <v>261</v>
      </c>
      <c r="C134" s="13">
        <v>43468</v>
      </c>
      <c r="D134" s="14" t="s">
        <v>13</v>
      </c>
      <c r="E134" s="15" t="s">
        <v>346</v>
      </c>
      <c r="F134" s="16"/>
      <c r="G134" s="15" t="s">
        <v>53</v>
      </c>
      <c r="H134" s="15" t="s">
        <v>15</v>
      </c>
      <c r="I134" s="17">
        <f>HYPERLINK("https://docs.wto.org/imrd/directdoc.asp?DDFDocuments/t/G/TBTN19/USA1435.DOCX","EN")</f>
      </c>
      <c r="J134" s="17">
        <f>HYPERLINK("https://docs.wto.org/imrd/directdoc.asp?DDFDocuments/u/G/TBTN19/USA1435.DOCX","FR")</f>
      </c>
      <c r="K134" s="17">
        <f>HYPERLINK("https://docs.wto.org/imrd/directdoc.asp?DDFDocuments/v/G/TBTN19/USA1435.DOCX","ES")</f>
      </c>
    </row>
    <row r="135">
      <c r="A135" s="11" t="s">
        <v>347</v>
      </c>
      <c r="B135" s="12" t="s">
        <v>274</v>
      </c>
      <c r="C135" s="13">
        <v>43455</v>
      </c>
      <c r="D135" s="14" t="s">
        <v>41</v>
      </c>
      <c r="E135" s="15" t="s">
        <v>348</v>
      </c>
      <c r="F135" s="16" t="s">
        <v>349</v>
      </c>
      <c r="G135" s="15" t="s">
        <v>350</v>
      </c>
      <c r="H135" s="15" t="s">
        <v>282</v>
      </c>
      <c r="I135" s="17">
        <f>HYPERLINK("https://docs.wto.org/imrd/directdoc.asp?DDFDocuments/t/G/TBTN18/BRA786A1.DOCX","EN")</f>
      </c>
      <c r="J135" s="17">
        <f>HYPERLINK("https://docs.wto.org/imrd/directdoc.asp?DDFDocuments/u/G/TBTN18/BRA786A1.DOCX","FR")</f>
      </c>
      <c r="K135" s="17">
        <f>HYPERLINK("https://docs.wto.org/imrd/directdoc.asp?DDFDocuments/v/G/TBTN18/BRA786A1.DOCX","ES")</f>
      </c>
    </row>
    <row r="136">
      <c r="A136" s="11" t="s">
        <v>351</v>
      </c>
      <c r="B136" s="12" t="s">
        <v>274</v>
      </c>
      <c r="C136" s="13">
        <v>43455</v>
      </c>
      <c r="D136" s="14" t="s">
        <v>41</v>
      </c>
      <c r="E136" s="15" t="s">
        <v>352</v>
      </c>
      <c r="F136" s="16"/>
      <c r="G136" s="15" t="s">
        <v>353</v>
      </c>
      <c r="H136" s="15" t="s">
        <v>148</v>
      </c>
      <c r="I136" s="17">
        <f>HYPERLINK("https://docs.wto.org/imrd/directdoc.asp?DDFDocuments/t/G/TBTN18/BRA820A1.DOCX","EN")</f>
      </c>
      <c r="J136" s="17">
        <f>HYPERLINK("https://docs.wto.org/imrd/directdoc.asp?DDFDocuments/u/G/TBTN18/BRA820A1.DOCX","FR")</f>
      </c>
      <c r="K136" s="17">
        <f>HYPERLINK("https://docs.wto.org/imrd/directdoc.asp?DDFDocuments/v/G/TBTN18/BRA820A1.DOCX","ES")</f>
      </c>
    </row>
    <row r="137">
      <c r="A137" s="11" t="s">
        <v>354</v>
      </c>
      <c r="B137" s="12" t="s">
        <v>342</v>
      </c>
      <c r="C137" s="13">
        <v>43455</v>
      </c>
      <c r="D137" s="14" t="s">
        <v>13</v>
      </c>
      <c r="E137" s="15" t="s">
        <v>355</v>
      </c>
      <c r="F137" s="16"/>
      <c r="G137" s="15" t="s">
        <v>293</v>
      </c>
      <c r="H137" s="15" t="s">
        <v>50</v>
      </c>
      <c r="I137" s="17">
        <f>HYPERLINK("https://docs.wto.org/imrd/directdoc.asp?DDFDocuments/t/G/TBTN18/JPN616.DOCX","EN")</f>
      </c>
      <c r="J137" s="17">
        <f>HYPERLINK("https://docs.wto.org/imrd/directdoc.asp?DDFDocuments/u/G/TBTN18/JPN616.DOCX","FR")</f>
      </c>
      <c r="K137" s="17">
        <f>HYPERLINK("https://docs.wto.org/imrd/directdoc.asp?DDFDocuments/v/G/TBTN18/JPN616.DOCX","ES")</f>
      </c>
    </row>
    <row r="138">
      <c r="A138" s="11" t="s">
        <v>356</v>
      </c>
      <c r="B138" s="12" t="s">
        <v>113</v>
      </c>
      <c r="C138" s="13">
        <v>43455</v>
      </c>
      <c r="D138" s="14" t="s">
        <v>41</v>
      </c>
      <c r="E138" s="15" t="s">
        <v>357</v>
      </c>
      <c r="F138" s="16"/>
      <c r="G138" s="15" t="s">
        <v>358</v>
      </c>
      <c r="H138" s="15"/>
      <c r="I138" s="17">
        <f>HYPERLINK("https://docs.wto.org/imrd/directdoc.asp?DDFDocuments/t/G/TBTN10/MEX197A3.DOCX","EN")</f>
      </c>
      <c r="J138" s="17">
        <f>HYPERLINK("https://docs.wto.org/imrd/directdoc.asp?DDFDocuments/u/G/TBTN10/MEX197A3.DOCX","FR")</f>
      </c>
      <c r="K138" s="17">
        <f>HYPERLINK("https://docs.wto.org/imrd/directdoc.asp?DDFDocuments/v/G/TBTN10/MEX197A3.DOCX","ES")</f>
      </c>
    </row>
    <row r="139">
      <c r="A139" s="11" t="s">
        <v>359</v>
      </c>
      <c r="B139" s="12" t="s">
        <v>113</v>
      </c>
      <c r="C139" s="13">
        <v>43455</v>
      </c>
      <c r="D139" s="14" t="s">
        <v>41</v>
      </c>
      <c r="E139" s="15" t="s">
        <v>360</v>
      </c>
      <c r="F139" s="16"/>
      <c r="G139" s="15" t="s">
        <v>361</v>
      </c>
      <c r="H139" s="15" t="s">
        <v>60</v>
      </c>
      <c r="I139" s="17">
        <f>HYPERLINK("https://docs.wto.org/imrd/directdoc.asp?DDFDocuments/t/G/TBTN17/MEX378A1.DOCX","EN")</f>
      </c>
      <c r="J139" s="17">
        <f>HYPERLINK("https://docs.wto.org/imrd/directdoc.asp?DDFDocuments/u/G/TBTN17/MEX378A1.DOCX","FR")</f>
      </c>
      <c r="K139" s="17">
        <f>HYPERLINK("https://docs.wto.org/imrd/directdoc.asp?DDFDocuments/v/G/TBTN17/MEX378A1.DOCX","ES")</f>
      </c>
    </row>
    <row r="140">
      <c r="A140" s="11" t="s">
        <v>362</v>
      </c>
      <c r="B140" s="12" t="s">
        <v>62</v>
      </c>
      <c r="C140" s="13">
        <v>43454</v>
      </c>
      <c r="D140" s="14" t="s">
        <v>13</v>
      </c>
      <c r="E140" s="15" t="s">
        <v>363</v>
      </c>
      <c r="F140" s="16"/>
      <c r="G140" s="15" t="s">
        <v>64</v>
      </c>
      <c r="H140" s="15" t="s">
        <v>127</v>
      </c>
      <c r="I140" s="17">
        <f>HYPERLINK("https://docs.wto.org/imrd/directdoc.asp?DDFDocuments/t/G/TBTN18/CZE230.DOCX","EN")</f>
      </c>
      <c r="J140" s="17">
        <f>HYPERLINK("https://docs.wto.org/imrd/directdoc.asp?DDFDocuments/u/G/TBTN18/CZE230.DOCX","FR")</f>
      </c>
      <c r="K140" s="17">
        <f>HYPERLINK("https://docs.wto.org/imrd/directdoc.asp?DDFDocuments/v/G/TBTN18/CZE230.DOCX","ES")</f>
      </c>
    </row>
    <row r="141">
      <c r="A141" s="11" t="s">
        <v>364</v>
      </c>
      <c r="B141" s="12" t="s">
        <v>337</v>
      </c>
      <c r="C141" s="13">
        <v>43454</v>
      </c>
      <c r="D141" s="14" t="s">
        <v>13</v>
      </c>
      <c r="E141" s="15" t="s">
        <v>253</v>
      </c>
      <c r="F141" s="16"/>
      <c r="G141" s="15" t="s">
        <v>254</v>
      </c>
      <c r="H141" s="15" t="s">
        <v>50</v>
      </c>
      <c r="I141" s="17">
        <f>HYPERLINK("https://docs.wto.org/imrd/directdoc.asp?DDFDocuments/t/G/TBTN18/EU637.DOCX","EN")</f>
      </c>
      <c r="J141" s="17">
        <f>HYPERLINK("https://docs.wto.org/imrd/directdoc.asp?DDFDocuments/u/G/TBTN18/EU637.DOCX","FR")</f>
      </c>
      <c r="K141" s="17">
        <f>HYPERLINK("https://docs.wto.org/imrd/directdoc.asp?DDFDocuments/v/G/TBTN18/EU637.DOCX","ES")</f>
      </c>
    </row>
    <row r="142">
      <c r="A142" s="11" t="s">
        <v>365</v>
      </c>
      <c r="B142" s="12" t="s">
        <v>221</v>
      </c>
      <c r="C142" s="13">
        <v>43454</v>
      </c>
      <c r="D142" s="14" t="s">
        <v>41</v>
      </c>
      <c r="E142" s="15" t="s">
        <v>366</v>
      </c>
      <c r="F142" s="16"/>
      <c r="G142" s="15" t="s">
        <v>367</v>
      </c>
      <c r="H142" s="15" t="s">
        <v>282</v>
      </c>
      <c r="I142" s="17">
        <f>HYPERLINK("https://docs.wto.org/imrd/directdoc.asp?DDFDocuments/t/G/TBTN16/PHL195R1A1.DOCX","EN")</f>
      </c>
      <c r="J142" s="17">
        <f>HYPERLINK("https://docs.wto.org/imrd/directdoc.asp?DDFDocuments/u/G/TBTN16/PHL195R1A1.DOCX","FR")</f>
      </c>
      <c r="K142" s="17">
        <f>HYPERLINK("https://docs.wto.org/imrd/directdoc.asp?DDFDocuments/v/G/TBTN16/PHL195R1A1.DOCX","ES")</f>
      </c>
    </row>
    <row r="143">
      <c r="A143" s="11" t="s">
        <v>368</v>
      </c>
      <c r="B143" s="12" t="s">
        <v>62</v>
      </c>
      <c r="C143" s="13">
        <v>43453</v>
      </c>
      <c r="D143" s="14" t="s">
        <v>13</v>
      </c>
      <c r="E143" s="15" t="s">
        <v>369</v>
      </c>
      <c r="F143" s="16"/>
      <c r="G143" s="15" t="s">
        <v>64</v>
      </c>
      <c r="H143" s="15" t="s">
        <v>127</v>
      </c>
      <c r="I143" s="17">
        <f>HYPERLINK("https://docs.wto.org/imrd/directdoc.asp?DDFDocuments/t/G/TBTN18/CZE227.DOCX","EN")</f>
      </c>
      <c r="J143" s="17">
        <f>HYPERLINK("https://docs.wto.org/imrd/directdoc.asp?DDFDocuments/u/G/TBTN18/CZE227.DOCX","FR")</f>
      </c>
      <c r="K143" s="17">
        <f>HYPERLINK("https://docs.wto.org/imrd/directdoc.asp?DDFDocuments/v/G/TBTN18/CZE227.DOCX","ES")</f>
      </c>
    </row>
    <row r="144">
      <c r="A144" s="11" t="s">
        <v>370</v>
      </c>
      <c r="B144" s="12" t="s">
        <v>62</v>
      </c>
      <c r="C144" s="13">
        <v>43453</v>
      </c>
      <c r="D144" s="14" t="s">
        <v>13</v>
      </c>
      <c r="E144" s="15" t="s">
        <v>371</v>
      </c>
      <c r="F144" s="16"/>
      <c r="G144" s="15" t="s">
        <v>64</v>
      </c>
      <c r="H144" s="15" t="s">
        <v>127</v>
      </c>
      <c r="I144" s="17">
        <f>HYPERLINK("https://docs.wto.org/imrd/directdoc.asp?DDFDocuments/t/G/TBTN18/CZE228.DOCX","EN")</f>
      </c>
      <c r="J144" s="17">
        <f>HYPERLINK("https://docs.wto.org/imrd/directdoc.asp?DDFDocuments/u/G/TBTN18/CZE228.DOCX","FR")</f>
      </c>
      <c r="K144" s="17">
        <f>HYPERLINK("https://docs.wto.org/imrd/directdoc.asp?DDFDocuments/v/G/TBTN18/CZE228.DOCX","ES")</f>
      </c>
    </row>
    <row r="145">
      <c r="A145" s="11" t="s">
        <v>372</v>
      </c>
      <c r="B145" s="12" t="s">
        <v>62</v>
      </c>
      <c r="C145" s="13">
        <v>43453</v>
      </c>
      <c r="D145" s="14" t="s">
        <v>13</v>
      </c>
      <c r="E145" s="15" t="s">
        <v>373</v>
      </c>
      <c r="F145" s="16"/>
      <c r="G145" s="15" t="s">
        <v>64</v>
      </c>
      <c r="H145" s="15" t="s">
        <v>127</v>
      </c>
      <c r="I145" s="17">
        <f>HYPERLINK("https://docs.wto.org/imrd/directdoc.asp?DDFDocuments/t/G/TBTN18/CZE229.DOCX","EN")</f>
      </c>
      <c r="J145" s="17">
        <f>HYPERLINK("https://docs.wto.org/imrd/directdoc.asp?DDFDocuments/u/G/TBTN18/CZE229.DOCX","FR")</f>
      </c>
      <c r="K145" s="17">
        <f>HYPERLINK("https://docs.wto.org/imrd/directdoc.asp?DDFDocuments/v/G/TBTN18/CZE229.DOCX","ES")</f>
      </c>
    </row>
    <row r="146">
      <c r="A146" s="11" t="s">
        <v>374</v>
      </c>
      <c r="B146" s="12" t="s">
        <v>337</v>
      </c>
      <c r="C146" s="13">
        <v>43453</v>
      </c>
      <c r="D146" s="14" t="s">
        <v>13</v>
      </c>
      <c r="E146" s="15" t="s">
        <v>375</v>
      </c>
      <c r="F146" s="16"/>
      <c r="G146" s="15" t="s">
        <v>14</v>
      </c>
      <c r="H146" s="15" t="s">
        <v>50</v>
      </c>
      <c r="I146" s="17">
        <f>HYPERLINK("https://docs.wto.org/imrd/directdoc.asp?DDFDocuments/t/G/TBTN18/EU636.DOCX","EN")</f>
      </c>
      <c r="J146" s="17">
        <f>HYPERLINK("https://docs.wto.org/imrd/directdoc.asp?DDFDocuments/u/G/TBTN18/EU636.DOCX","FR")</f>
      </c>
      <c r="K146" s="17">
        <f>HYPERLINK("https://docs.wto.org/imrd/directdoc.asp?DDFDocuments/v/G/TBTN18/EU636.DOCX","ES")</f>
      </c>
    </row>
    <row r="147">
      <c r="A147" s="11" t="s">
        <v>376</v>
      </c>
      <c r="B147" s="12" t="s">
        <v>113</v>
      </c>
      <c r="C147" s="13">
        <v>43453</v>
      </c>
      <c r="D147" s="14" t="s">
        <v>13</v>
      </c>
      <c r="E147" s="15" t="s">
        <v>377</v>
      </c>
      <c r="F147" s="16" t="s">
        <v>378</v>
      </c>
      <c r="G147" s="15" t="s">
        <v>379</v>
      </c>
      <c r="H147" s="15" t="s">
        <v>380</v>
      </c>
      <c r="I147" s="17">
        <f>HYPERLINK("https://docs.wto.org/imrd/directdoc.asp?DDFDocuments/t/G/TBTN18/MEX444.DOCX","EN")</f>
      </c>
      <c r="J147" s="17">
        <f>HYPERLINK("https://docs.wto.org/imrd/directdoc.asp?DDFDocuments/u/G/TBTN18/MEX444.DOCX","FR")</f>
      </c>
      <c r="K147" s="17">
        <f>HYPERLINK("https://docs.wto.org/imrd/directdoc.asp?DDFDocuments/v/G/TBTN18/MEX444.DOCX","ES")</f>
      </c>
    </row>
    <row r="148">
      <c r="A148" s="11" t="s">
        <v>381</v>
      </c>
      <c r="B148" s="12" t="s">
        <v>382</v>
      </c>
      <c r="C148" s="13">
        <v>43453</v>
      </c>
      <c r="D148" s="14" t="s">
        <v>13</v>
      </c>
      <c r="E148" s="15" t="s">
        <v>383</v>
      </c>
      <c r="F148" s="16"/>
      <c r="G148" s="15" t="s">
        <v>384</v>
      </c>
      <c r="H148" s="15" t="s">
        <v>267</v>
      </c>
      <c r="I148" s="17">
        <f>HYPERLINK("https://docs.wto.org/imrd/directdoc.asp?DDFDocuments/t/G/TBTN18/SLV203.DOCX","EN")</f>
      </c>
      <c r="J148" s="17">
        <f>HYPERLINK("https://docs.wto.org/imrd/directdoc.asp?DDFDocuments/u/G/TBTN18/SLV203.DOCX","FR")</f>
      </c>
      <c r="K148" s="17">
        <f>HYPERLINK("https://docs.wto.org/imrd/directdoc.asp?DDFDocuments/v/G/TBTN18/SLV203.DOCX","ES")</f>
      </c>
    </row>
    <row r="149">
      <c r="A149" s="11" t="s">
        <v>385</v>
      </c>
      <c r="B149" s="12" t="s">
        <v>382</v>
      </c>
      <c r="C149" s="13">
        <v>43453</v>
      </c>
      <c r="D149" s="14" t="s">
        <v>13</v>
      </c>
      <c r="E149" s="15" t="s">
        <v>386</v>
      </c>
      <c r="F149" s="16"/>
      <c r="G149" s="15" t="s">
        <v>387</v>
      </c>
      <c r="H149" s="15" t="s">
        <v>380</v>
      </c>
      <c r="I149" s="17">
        <f>HYPERLINK("https://docs.wto.org/imrd/directdoc.asp?DDFDocuments/t/G/TBTN18/SLV204.DOCX","EN")</f>
      </c>
      <c r="J149" s="17">
        <f>HYPERLINK("https://docs.wto.org/imrd/directdoc.asp?DDFDocuments/u/G/TBTN18/SLV204.DOCX","FR")</f>
      </c>
      <c r="K149" s="17">
        <f>HYPERLINK("https://docs.wto.org/imrd/directdoc.asp?DDFDocuments/v/G/TBTN18/SLV204.DOCX","ES")</f>
      </c>
    </row>
    <row r="150">
      <c r="A150" s="11" t="s">
        <v>388</v>
      </c>
      <c r="B150" s="12" t="s">
        <v>138</v>
      </c>
      <c r="C150" s="13">
        <v>43453</v>
      </c>
      <c r="D150" s="14" t="s">
        <v>226</v>
      </c>
      <c r="E150" s="15"/>
      <c r="F150" s="16" t="s">
        <v>389</v>
      </c>
      <c r="G150" s="15" t="s">
        <v>390</v>
      </c>
      <c r="H150" s="15" t="s">
        <v>246</v>
      </c>
      <c r="I150" s="17">
        <f>HYPERLINK("https://docs.wto.org/imrd/directdoc.asp?DDFDocuments/t/G/TBTN04/THA149R2.DOCX","EN")</f>
      </c>
      <c r="J150" s="17">
        <f>HYPERLINK("https://docs.wto.org/imrd/directdoc.asp?DDFDocuments/u/G/TBTN04/THA149R2.DOCX","FR")</f>
      </c>
      <c r="K150" s="17">
        <f>HYPERLINK("https://docs.wto.org/imrd/directdoc.asp?DDFDocuments/v/G/TBTN04/THA149R2.DOCX","ES")</f>
      </c>
    </row>
    <row r="151">
      <c r="A151" s="11" t="s">
        <v>391</v>
      </c>
      <c r="B151" s="12" t="s">
        <v>124</v>
      </c>
      <c r="C151" s="13">
        <v>43453</v>
      </c>
      <c r="D151" s="14" t="s">
        <v>13</v>
      </c>
      <c r="E151" s="15"/>
      <c r="F151" s="16"/>
      <c r="G151" s="15" t="s">
        <v>392</v>
      </c>
      <c r="H151" s="15" t="s">
        <v>127</v>
      </c>
      <c r="I151" s="17">
        <f>HYPERLINK("https://docs.wto.org/imrd/directdoc.asp?DDFDocuments/t/G/TBTN18/TUR144.DOCX","EN")</f>
      </c>
      <c r="J151" s="17">
        <f>HYPERLINK("https://docs.wto.org/imrd/directdoc.asp?DDFDocuments/u/G/TBTN18/TUR144.DOCX","FR")</f>
      </c>
      <c r="K151" s="17">
        <f>HYPERLINK("https://docs.wto.org/imrd/directdoc.asp?DDFDocuments/v/G/TBTN18/TUR144.DOCX","ES")</f>
      </c>
    </row>
    <row r="152">
      <c r="A152" s="11" t="s">
        <v>393</v>
      </c>
      <c r="B152" s="12" t="s">
        <v>150</v>
      </c>
      <c r="C152" s="13">
        <v>43453</v>
      </c>
      <c r="D152" s="14" t="s">
        <v>13</v>
      </c>
      <c r="E152" s="15" t="s">
        <v>394</v>
      </c>
      <c r="F152" s="16" t="s">
        <v>395</v>
      </c>
      <c r="G152" s="15" t="s">
        <v>122</v>
      </c>
      <c r="H152" s="15" t="s">
        <v>132</v>
      </c>
      <c r="I152" s="17">
        <f>HYPERLINK("https://docs.wto.org/imrd/directdoc.asp?DDFDocuments/t/G/TBTN18/UGA1011.DOCX","EN")</f>
      </c>
      <c r="J152" s="17">
        <f>HYPERLINK("https://docs.wto.org/imrd/directdoc.asp?DDFDocuments/u/G/TBTN18/UGA1011.DOCX","FR")</f>
      </c>
      <c r="K152" s="17">
        <f>HYPERLINK("https://docs.wto.org/imrd/directdoc.asp?DDFDocuments/v/G/TBTN18/UGA1011.DOCX","ES")</f>
      </c>
    </row>
    <row r="153">
      <c r="A153" s="11" t="s">
        <v>396</v>
      </c>
      <c r="B153" s="12" t="s">
        <v>129</v>
      </c>
      <c r="C153" s="13">
        <v>43452</v>
      </c>
      <c r="D153" s="14" t="s">
        <v>41</v>
      </c>
      <c r="E153" s="15" t="s">
        <v>397</v>
      </c>
      <c r="F153" s="16"/>
      <c r="G153" s="15" t="s">
        <v>327</v>
      </c>
      <c r="H153" s="15" t="s">
        <v>148</v>
      </c>
      <c r="I153" s="17">
        <f>HYPERLINK("https://docs.wto.org/imrd/directdoc.asp?DDFDocuments/t/G/TBTN18/ARG251A1.DOCX","EN")</f>
      </c>
      <c r="J153" s="17">
        <f>HYPERLINK("https://docs.wto.org/imrd/directdoc.asp?DDFDocuments/u/G/TBTN18/ARG251A1.DOCX","FR")</f>
      </c>
      <c r="K153" s="17">
        <f>HYPERLINK("https://docs.wto.org/imrd/directdoc.asp?DDFDocuments/v/G/TBTN18/ARG251A1.DOCX","ES")</f>
      </c>
    </row>
    <row r="154">
      <c r="A154" s="11" t="s">
        <v>398</v>
      </c>
      <c r="B154" s="12" t="s">
        <v>129</v>
      </c>
      <c r="C154" s="13">
        <v>43452</v>
      </c>
      <c r="D154" s="14" t="s">
        <v>41</v>
      </c>
      <c r="E154" s="15" t="s">
        <v>399</v>
      </c>
      <c r="F154" s="16"/>
      <c r="G154" s="15" t="s">
        <v>189</v>
      </c>
      <c r="H154" s="15" t="s">
        <v>148</v>
      </c>
      <c r="I154" s="17">
        <f>HYPERLINK("https://docs.wto.org/imrd/directdoc.asp?DDFDocuments/t/G/TBTN09/ARG257A2.DOCX","EN")</f>
      </c>
      <c r="J154" s="17">
        <f>HYPERLINK("https://docs.wto.org/imrd/directdoc.asp?DDFDocuments/u/G/TBTN09/ARG257A2.DOCX","FR")</f>
      </c>
      <c r="K154" s="17">
        <f>HYPERLINK("https://docs.wto.org/imrd/directdoc.asp?DDFDocuments/v/G/TBTN09/ARG257A2.DOCX","ES")</f>
      </c>
    </row>
    <row r="155">
      <c r="A155" s="11" t="s">
        <v>400</v>
      </c>
      <c r="B155" s="12" t="s">
        <v>129</v>
      </c>
      <c r="C155" s="13">
        <v>43452</v>
      </c>
      <c r="D155" s="14" t="s">
        <v>41</v>
      </c>
      <c r="E155" s="15"/>
      <c r="F155" s="16" t="s">
        <v>401</v>
      </c>
      <c r="G155" s="15" t="s">
        <v>402</v>
      </c>
      <c r="H155" s="15" t="s">
        <v>148</v>
      </c>
      <c r="I155" s="17">
        <f>HYPERLINK("https://docs.wto.org/imrd/directdoc.asp?DDFDocuments/t/G/TBTN18/ARG351A2.DOCX","EN")</f>
      </c>
      <c r="J155" s="17">
        <f>HYPERLINK("https://docs.wto.org/imrd/directdoc.asp?DDFDocuments/u/G/TBTN18/ARG351A2.DOCX","FR")</f>
      </c>
      <c r="K155" s="17">
        <f>HYPERLINK("https://docs.wto.org/imrd/directdoc.asp?DDFDocuments/v/G/TBTN18/ARG351A2.DOCX","ES")</f>
      </c>
    </row>
    <row r="156">
      <c r="A156" s="11" t="s">
        <v>403</v>
      </c>
      <c r="B156" s="12" t="s">
        <v>129</v>
      </c>
      <c r="C156" s="13">
        <v>43452</v>
      </c>
      <c r="D156" s="14" t="s">
        <v>41</v>
      </c>
      <c r="E156" s="15"/>
      <c r="F156" s="16" t="s">
        <v>401</v>
      </c>
      <c r="G156" s="15" t="s">
        <v>404</v>
      </c>
      <c r="H156" s="15" t="s">
        <v>148</v>
      </c>
      <c r="I156" s="17">
        <f>HYPERLINK("https://docs.wto.org/imrd/directdoc.asp?DDFDocuments/t/G/TBTN18/ARG352A1.DOCX","EN")</f>
      </c>
      <c r="J156" s="17">
        <f>HYPERLINK("https://docs.wto.org/imrd/directdoc.asp?DDFDocuments/u/G/TBTN18/ARG352A1.DOCX","FR")</f>
      </c>
      <c r="K156" s="17">
        <f>HYPERLINK("https://docs.wto.org/imrd/directdoc.asp?DDFDocuments/v/G/TBTN18/ARG352A1.DOCX","ES")</f>
      </c>
    </row>
    <row r="157">
      <c r="A157" s="11" t="s">
        <v>405</v>
      </c>
      <c r="B157" s="12" t="s">
        <v>129</v>
      </c>
      <c r="C157" s="13">
        <v>43452</v>
      </c>
      <c r="D157" s="14" t="s">
        <v>13</v>
      </c>
      <c r="E157" s="15" t="s">
        <v>406</v>
      </c>
      <c r="F157" s="16"/>
      <c r="G157" s="15" t="s">
        <v>407</v>
      </c>
      <c r="H157" s="15" t="s">
        <v>246</v>
      </c>
      <c r="I157" s="17">
        <f>HYPERLINK("https://docs.wto.org/imrd/directdoc.asp?DDFDocuments/t/G/TBTN18/ARG353.DOCX","EN")</f>
      </c>
      <c r="J157" s="17">
        <f>HYPERLINK("https://docs.wto.org/imrd/directdoc.asp?DDFDocuments/u/G/TBTN18/ARG353.DOCX","FR")</f>
      </c>
      <c r="K157" s="17">
        <f>HYPERLINK("https://docs.wto.org/imrd/directdoc.asp?DDFDocuments/v/G/TBTN18/ARG353.DOCX","ES")</f>
      </c>
    </row>
    <row r="158">
      <c r="A158" s="11" t="s">
        <v>408</v>
      </c>
      <c r="B158" s="12" t="s">
        <v>35</v>
      </c>
      <c r="C158" s="13">
        <v>43452</v>
      </c>
      <c r="D158" s="14" t="s">
        <v>41</v>
      </c>
      <c r="E158" s="15" t="s">
        <v>409</v>
      </c>
      <c r="F158" s="16"/>
      <c r="G158" s="15" t="s">
        <v>410</v>
      </c>
      <c r="H158" s="15" t="s">
        <v>119</v>
      </c>
      <c r="I158" s="17">
        <f>HYPERLINK("https://docs.wto.org/imrd/directdoc.asp?DDFDocuments/t/G/TBTN18/CHL434A1.DOCX","EN")</f>
      </c>
      <c r="J158" s="17">
        <f>HYPERLINK("https://docs.wto.org/imrd/directdoc.asp?DDFDocuments/u/G/TBTN18/CHL434A1.DOCX","FR")</f>
      </c>
      <c r="K158" s="17">
        <f>HYPERLINK("https://docs.wto.org/imrd/directdoc.asp?DDFDocuments/v/G/TBTN18/CHL434A1.DOCX","ES")</f>
      </c>
    </row>
    <row r="159">
      <c r="A159" s="11" t="s">
        <v>411</v>
      </c>
      <c r="B159" s="12" t="s">
        <v>412</v>
      </c>
      <c r="C159" s="13">
        <v>43452</v>
      </c>
      <c r="D159" s="14" t="s">
        <v>13</v>
      </c>
      <c r="E159" s="15" t="s">
        <v>413</v>
      </c>
      <c r="F159" s="16" t="s">
        <v>414</v>
      </c>
      <c r="G159" s="15" t="s">
        <v>415</v>
      </c>
      <c r="H159" s="15" t="s">
        <v>287</v>
      </c>
      <c r="I159" s="17">
        <f>HYPERLINK("https://docs.wto.org/imrd/directdoc.asp?DDFDocuments/t/G/TBTN18/CHN1303.DOCX","EN")</f>
      </c>
      <c r="J159" s="17">
        <f>HYPERLINK("https://docs.wto.org/imrd/directdoc.asp?DDFDocuments/u/G/TBTN18/CHN1303.DOCX","FR")</f>
      </c>
      <c r="K159" s="17">
        <f>HYPERLINK("https://docs.wto.org/imrd/directdoc.asp?DDFDocuments/v/G/TBTN18/CHN1303.DOCX","ES")</f>
      </c>
    </row>
    <row r="160">
      <c r="A160" s="11" t="s">
        <v>416</v>
      </c>
      <c r="B160" s="12" t="s">
        <v>412</v>
      </c>
      <c r="C160" s="13">
        <v>43452</v>
      </c>
      <c r="D160" s="14" t="s">
        <v>13</v>
      </c>
      <c r="E160" s="15" t="s">
        <v>417</v>
      </c>
      <c r="F160" s="16" t="s">
        <v>414</v>
      </c>
      <c r="G160" s="15" t="s">
        <v>415</v>
      </c>
      <c r="H160" s="15" t="s">
        <v>287</v>
      </c>
      <c r="I160" s="17">
        <f>HYPERLINK("https://docs.wto.org/imrd/directdoc.asp?DDFDocuments/t/G/TBTN18/CHN1304.DOCX","EN")</f>
      </c>
      <c r="J160" s="17">
        <f>HYPERLINK("https://docs.wto.org/imrd/directdoc.asp?DDFDocuments/u/G/TBTN18/CHN1304.DOCX","FR")</f>
      </c>
      <c r="K160" s="17">
        <f>HYPERLINK("https://docs.wto.org/imrd/directdoc.asp?DDFDocuments/v/G/TBTN18/CHN1304.DOCX","ES")</f>
      </c>
    </row>
    <row r="161">
      <c r="A161" s="11" t="s">
        <v>418</v>
      </c>
      <c r="B161" s="12" t="s">
        <v>412</v>
      </c>
      <c r="C161" s="13">
        <v>43452</v>
      </c>
      <c r="D161" s="14" t="s">
        <v>13</v>
      </c>
      <c r="E161" s="15" t="s">
        <v>419</v>
      </c>
      <c r="F161" s="16" t="s">
        <v>420</v>
      </c>
      <c r="G161" s="15" t="s">
        <v>421</v>
      </c>
      <c r="H161" s="15" t="s">
        <v>224</v>
      </c>
      <c r="I161" s="17">
        <f>HYPERLINK("https://docs.wto.org/imrd/directdoc.asp?DDFDocuments/t/G/TBTN18/CHN1305.DOCX","EN")</f>
      </c>
      <c r="J161" s="17">
        <f>HYPERLINK("https://docs.wto.org/imrd/directdoc.asp?DDFDocuments/u/G/TBTN18/CHN1305.DOCX","FR")</f>
      </c>
      <c r="K161" s="17">
        <f>HYPERLINK("https://docs.wto.org/imrd/directdoc.asp?DDFDocuments/v/G/TBTN18/CHN1305.DOCX","ES")</f>
      </c>
    </row>
    <row r="162">
      <c r="A162" s="11" t="s">
        <v>422</v>
      </c>
      <c r="B162" s="12" t="s">
        <v>412</v>
      </c>
      <c r="C162" s="13">
        <v>43452</v>
      </c>
      <c r="D162" s="14" t="s">
        <v>13</v>
      </c>
      <c r="E162" s="15" t="s">
        <v>423</v>
      </c>
      <c r="F162" s="16" t="s">
        <v>420</v>
      </c>
      <c r="G162" s="15" t="s">
        <v>421</v>
      </c>
      <c r="H162" s="15" t="s">
        <v>224</v>
      </c>
      <c r="I162" s="17">
        <f>HYPERLINK("https://docs.wto.org/imrd/directdoc.asp?DDFDocuments/t/G/TBTN18/CHN1306.DOCX","EN")</f>
      </c>
      <c r="J162" s="17">
        <f>HYPERLINK("https://docs.wto.org/imrd/directdoc.asp?DDFDocuments/u/G/TBTN18/CHN1306.DOCX","FR")</f>
      </c>
      <c r="K162" s="17">
        <f>HYPERLINK("https://docs.wto.org/imrd/directdoc.asp?DDFDocuments/v/G/TBTN18/CHN1306.DOCX","ES")</f>
      </c>
    </row>
    <row r="163">
      <c r="A163" s="11" t="s">
        <v>424</v>
      </c>
      <c r="B163" s="12" t="s">
        <v>412</v>
      </c>
      <c r="C163" s="13">
        <v>43452</v>
      </c>
      <c r="D163" s="14" t="s">
        <v>13</v>
      </c>
      <c r="E163" s="15" t="s">
        <v>425</v>
      </c>
      <c r="F163" s="16" t="s">
        <v>420</v>
      </c>
      <c r="G163" s="15" t="s">
        <v>421</v>
      </c>
      <c r="H163" s="15" t="s">
        <v>224</v>
      </c>
      <c r="I163" s="17">
        <f>HYPERLINK("https://docs.wto.org/imrd/directdoc.asp?DDFDocuments/t/G/TBTN18/CHN1307.DOCX","EN")</f>
      </c>
      <c r="J163" s="17">
        <f>HYPERLINK("https://docs.wto.org/imrd/directdoc.asp?DDFDocuments/u/G/TBTN18/CHN1307.DOCX","FR")</f>
      </c>
      <c r="K163" s="17">
        <f>HYPERLINK("https://docs.wto.org/imrd/directdoc.asp?DDFDocuments/v/G/TBTN18/CHN1307.DOCX","ES")</f>
      </c>
    </row>
    <row r="164">
      <c r="A164" s="11" t="s">
        <v>426</v>
      </c>
      <c r="B164" s="12" t="s">
        <v>412</v>
      </c>
      <c r="C164" s="13">
        <v>43452</v>
      </c>
      <c r="D164" s="14" t="s">
        <v>13</v>
      </c>
      <c r="E164" s="15" t="s">
        <v>427</v>
      </c>
      <c r="F164" s="16" t="s">
        <v>420</v>
      </c>
      <c r="G164" s="15" t="s">
        <v>421</v>
      </c>
      <c r="H164" s="15" t="s">
        <v>224</v>
      </c>
      <c r="I164" s="17">
        <f>HYPERLINK("https://docs.wto.org/imrd/directdoc.asp?DDFDocuments/t/G/TBTN18/CHN1308.DOCX","EN")</f>
      </c>
      <c r="J164" s="17">
        <f>HYPERLINK("https://docs.wto.org/imrd/directdoc.asp?DDFDocuments/u/G/TBTN18/CHN1308.DOCX","FR")</f>
      </c>
      <c r="K164" s="17">
        <f>HYPERLINK("https://docs.wto.org/imrd/directdoc.asp?DDFDocuments/v/G/TBTN18/CHN1308.DOCX","ES")</f>
      </c>
    </row>
    <row r="165">
      <c r="A165" s="11" t="s">
        <v>428</v>
      </c>
      <c r="B165" s="12" t="s">
        <v>412</v>
      </c>
      <c r="C165" s="13">
        <v>43452</v>
      </c>
      <c r="D165" s="14" t="s">
        <v>13</v>
      </c>
      <c r="E165" s="15" t="s">
        <v>429</v>
      </c>
      <c r="F165" s="16" t="s">
        <v>430</v>
      </c>
      <c r="G165" s="15" t="s">
        <v>431</v>
      </c>
      <c r="H165" s="15" t="s">
        <v>432</v>
      </c>
      <c r="I165" s="17">
        <f>HYPERLINK("https://docs.wto.org/imrd/directdoc.asp?DDFDocuments/t/G/TBTN18/CHN1309.DOCX","EN")</f>
      </c>
      <c r="J165" s="17">
        <f>HYPERLINK("https://docs.wto.org/imrd/directdoc.asp?DDFDocuments/u/G/TBTN18/CHN1309.DOCX","FR")</f>
      </c>
      <c r="K165" s="17">
        <f>HYPERLINK("https://docs.wto.org/imrd/directdoc.asp?DDFDocuments/v/G/TBTN18/CHN1309.DOCX","ES")</f>
      </c>
    </row>
    <row r="166">
      <c r="A166" s="11" t="s">
        <v>433</v>
      </c>
      <c r="B166" s="12" t="s">
        <v>412</v>
      </c>
      <c r="C166" s="13">
        <v>43452</v>
      </c>
      <c r="D166" s="14" t="s">
        <v>13</v>
      </c>
      <c r="E166" s="15" t="s">
        <v>434</v>
      </c>
      <c r="F166" s="16" t="s">
        <v>435</v>
      </c>
      <c r="G166" s="15" t="s">
        <v>254</v>
      </c>
      <c r="H166" s="15" t="s">
        <v>132</v>
      </c>
      <c r="I166" s="17">
        <f>HYPERLINK("https://docs.wto.org/imrd/directdoc.asp?DDFDocuments/t/G/TBTN18/CHN1310.DOCX","EN")</f>
      </c>
      <c r="J166" s="17">
        <f>HYPERLINK("https://docs.wto.org/imrd/directdoc.asp?DDFDocuments/u/G/TBTN18/CHN1310.DOCX","FR")</f>
      </c>
      <c r="K166" s="17">
        <f>HYPERLINK("https://docs.wto.org/imrd/directdoc.asp?DDFDocuments/v/G/TBTN18/CHN1310.DOCX","ES")</f>
      </c>
    </row>
    <row r="167">
      <c r="A167" s="11" t="s">
        <v>436</v>
      </c>
      <c r="B167" s="12" t="s">
        <v>337</v>
      </c>
      <c r="C167" s="13">
        <v>43452</v>
      </c>
      <c r="D167" s="14" t="s">
        <v>13</v>
      </c>
      <c r="E167" s="15" t="s">
        <v>74</v>
      </c>
      <c r="F167" s="16"/>
      <c r="G167" s="15" t="s">
        <v>437</v>
      </c>
      <c r="H167" s="15" t="s">
        <v>50</v>
      </c>
      <c r="I167" s="17">
        <f>HYPERLINK("https://docs.wto.org/imrd/directdoc.asp?DDFDocuments/t/G/TBTN18/EU634.DOCX","EN")</f>
      </c>
      <c r="J167" s="17">
        <f>HYPERLINK("https://docs.wto.org/imrd/directdoc.asp?DDFDocuments/u/G/TBTN18/EU634.DOCX","FR")</f>
      </c>
      <c r="K167" s="17">
        <f>HYPERLINK("https://docs.wto.org/imrd/directdoc.asp?DDFDocuments/v/G/TBTN18/EU634.DOCX","ES")</f>
      </c>
    </row>
    <row r="168">
      <c r="A168" s="11" t="s">
        <v>438</v>
      </c>
      <c r="B168" s="12" t="s">
        <v>337</v>
      </c>
      <c r="C168" s="13">
        <v>43452</v>
      </c>
      <c r="D168" s="14" t="s">
        <v>13</v>
      </c>
      <c r="E168" s="15" t="s">
        <v>439</v>
      </c>
      <c r="F168" s="16"/>
      <c r="G168" s="15" t="s">
        <v>440</v>
      </c>
      <c r="H168" s="15" t="s">
        <v>50</v>
      </c>
      <c r="I168" s="17">
        <f>HYPERLINK("https://docs.wto.org/imrd/directdoc.asp?DDFDocuments/t/G/TBTN18/EU635.DOCX","EN")</f>
      </c>
      <c r="J168" s="17">
        <f>HYPERLINK("https://docs.wto.org/imrd/directdoc.asp?DDFDocuments/u/G/TBTN18/EU635.DOCX","FR")</f>
      </c>
      <c r="K168" s="17">
        <f>HYPERLINK("https://docs.wto.org/imrd/directdoc.asp?DDFDocuments/v/G/TBTN18/EU635.DOCX","ES")</f>
      </c>
    </row>
    <row r="169">
      <c r="A169" s="11" t="s">
        <v>441</v>
      </c>
      <c r="B169" s="12" t="s">
        <v>442</v>
      </c>
      <c r="C169" s="13">
        <v>43452</v>
      </c>
      <c r="D169" s="14" t="s">
        <v>13</v>
      </c>
      <c r="E169" s="15" t="s">
        <v>443</v>
      </c>
      <c r="F169" s="16"/>
      <c r="G169" s="15" t="s">
        <v>444</v>
      </c>
      <c r="H169" s="15" t="s">
        <v>445</v>
      </c>
      <c r="I169" s="17">
        <f>HYPERLINK("https://docs.wto.org/imrd/directdoc.asp?DDFDocuments/t/G/TBTN18/IND86.DOCX","EN")</f>
      </c>
      <c r="J169" s="17">
        <f>HYPERLINK("https://docs.wto.org/imrd/directdoc.asp?DDFDocuments/u/G/TBTN18/IND86.DOCX","FR")</f>
      </c>
      <c r="K169" s="17">
        <f>HYPERLINK("https://docs.wto.org/imrd/directdoc.asp?DDFDocuments/v/G/TBTN18/IND86.DOCX","ES")</f>
      </c>
    </row>
    <row r="170">
      <c r="A170" s="11" t="s">
        <v>446</v>
      </c>
      <c r="B170" s="12" t="s">
        <v>248</v>
      </c>
      <c r="C170" s="13">
        <v>43452</v>
      </c>
      <c r="D170" s="14" t="s">
        <v>13</v>
      </c>
      <c r="E170" s="15" t="s">
        <v>447</v>
      </c>
      <c r="F170" s="16"/>
      <c r="G170" s="15" t="s">
        <v>448</v>
      </c>
      <c r="H170" s="15" t="s">
        <v>50</v>
      </c>
      <c r="I170" s="17">
        <f>HYPERLINK("https://docs.wto.org/imrd/directdoc.asp?DDFDocuments/t/G/TBTN18/KOR806.DOCX","EN")</f>
      </c>
      <c r="J170" s="17">
        <f>HYPERLINK("https://docs.wto.org/imrd/directdoc.asp?DDFDocuments/u/G/TBTN18/KOR806.DOCX","FR")</f>
      </c>
      <c r="K170" s="17">
        <f>HYPERLINK("https://docs.wto.org/imrd/directdoc.asp?DDFDocuments/v/G/TBTN18/KOR806.DOCX","ES")</f>
      </c>
    </row>
    <row r="171">
      <c r="A171" s="11" t="s">
        <v>449</v>
      </c>
      <c r="B171" s="12" t="s">
        <v>450</v>
      </c>
      <c r="C171" s="13">
        <v>43452</v>
      </c>
      <c r="D171" s="14" t="s">
        <v>13</v>
      </c>
      <c r="E171" s="15"/>
      <c r="F171" s="16"/>
      <c r="G171" s="15" t="s">
        <v>451</v>
      </c>
      <c r="H171" s="15" t="s">
        <v>50</v>
      </c>
      <c r="I171" s="17">
        <f>HYPERLINK("https://docs.wto.org/imrd/directdoc.asp?DDFDocuments/t/G/TBTN18/LTU34.DOCX","EN")</f>
      </c>
      <c r="J171" s="17">
        <f>HYPERLINK("https://docs.wto.org/imrd/directdoc.asp?DDFDocuments/u/G/TBTN18/LTU34.DOCX","FR")</f>
      </c>
      <c r="K171" s="17">
        <f>HYPERLINK("https://docs.wto.org/imrd/directdoc.asp?DDFDocuments/v/G/TBTN18/LTU34.DOCX","ES")</f>
      </c>
    </row>
    <row r="172">
      <c r="A172" s="11" t="s">
        <v>452</v>
      </c>
      <c r="B172" s="12" t="s">
        <v>113</v>
      </c>
      <c r="C172" s="13">
        <v>43452</v>
      </c>
      <c r="D172" s="14" t="s">
        <v>41</v>
      </c>
      <c r="E172" s="15" t="s">
        <v>453</v>
      </c>
      <c r="F172" s="16"/>
      <c r="G172" s="15" t="s">
        <v>454</v>
      </c>
      <c r="H172" s="15" t="s">
        <v>455</v>
      </c>
      <c r="I172" s="17">
        <f>HYPERLINK("https://docs.wto.org/imrd/directdoc.asp?DDFDocuments/t/G/TBTN18/MEX399A2.DOCX","EN")</f>
      </c>
      <c r="J172" s="17">
        <f>HYPERLINK("https://docs.wto.org/imrd/directdoc.asp?DDFDocuments/u/G/TBTN18/MEX399A2.DOCX","FR")</f>
      </c>
      <c r="K172" s="17">
        <f>HYPERLINK("https://docs.wto.org/imrd/directdoc.asp?DDFDocuments/v/G/TBTN18/MEX399A2.DOCX","ES")</f>
      </c>
    </row>
    <row r="173">
      <c r="A173" s="11" t="s">
        <v>456</v>
      </c>
      <c r="B173" s="12" t="s">
        <v>113</v>
      </c>
      <c r="C173" s="13">
        <v>43452</v>
      </c>
      <c r="D173" s="14" t="s">
        <v>13</v>
      </c>
      <c r="E173" s="15" t="s">
        <v>457</v>
      </c>
      <c r="F173" s="16"/>
      <c r="G173" s="15" t="s">
        <v>458</v>
      </c>
      <c r="H173" s="15" t="s">
        <v>380</v>
      </c>
      <c r="I173" s="17">
        <f>HYPERLINK("https://docs.wto.org/imrd/directdoc.asp?DDFDocuments/t/G/TBTN18/MEX443.DOCX","EN")</f>
      </c>
      <c r="J173" s="17">
        <f>HYPERLINK("https://docs.wto.org/imrd/directdoc.asp?DDFDocuments/u/G/TBTN18/MEX443.DOCX","FR")</f>
      </c>
      <c r="K173" s="17">
        <f>HYPERLINK("https://docs.wto.org/imrd/directdoc.asp?DDFDocuments/v/G/TBTN18/MEX443.DOCX","ES")</f>
      </c>
    </row>
    <row r="174">
      <c r="A174" s="11" t="s">
        <v>459</v>
      </c>
      <c r="B174" s="12" t="s">
        <v>261</v>
      </c>
      <c r="C174" s="13">
        <v>43452</v>
      </c>
      <c r="D174" s="14" t="s">
        <v>13</v>
      </c>
      <c r="E174" s="15" t="s">
        <v>346</v>
      </c>
      <c r="F174" s="16"/>
      <c r="G174" s="15" t="s">
        <v>460</v>
      </c>
      <c r="H174" s="15" t="s">
        <v>15</v>
      </c>
      <c r="I174" s="17">
        <f>HYPERLINK("https://docs.wto.org/imrd/directdoc.asp?DDFDocuments/t/G/TBTN18/USA1434.DOCX","EN")</f>
      </c>
      <c r="J174" s="17">
        <f>HYPERLINK("https://docs.wto.org/imrd/directdoc.asp?DDFDocuments/u/G/TBTN18/USA1434.DOCX","FR")</f>
      </c>
      <c r="K174" s="17">
        <f>HYPERLINK("https://docs.wto.org/imrd/directdoc.asp?DDFDocuments/v/G/TBTN18/USA1434.DOCX","ES")</f>
      </c>
    </row>
    <row r="175">
      <c r="A175" s="11" t="s">
        <v>461</v>
      </c>
      <c r="B175" s="12" t="s">
        <v>274</v>
      </c>
      <c r="C175" s="13">
        <v>43451</v>
      </c>
      <c r="D175" s="14" t="s">
        <v>41</v>
      </c>
      <c r="E175" s="15" t="s">
        <v>462</v>
      </c>
      <c r="F175" s="16" t="s">
        <v>463</v>
      </c>
      <c r="G175" s="15" t="s">
        <v>464</v>
      </c>
      <c r="H175" s="15" t="s">
        <v>119</v>
      </c>
      <c r="I175" s="17">
        <f>HYPERLINK("https://docs.wto.org/imrd/directdoc.asp?DDFDocuments/t/G/TBTN17/BRA724A1.DOCX","EN")</f>
      </c>
      <c r="J175" s="17">
        <f>HYPERLINK("https://docs.wto.org/imrd/directdoc.asp?DDFDocuments/u/G/TBTN17/BRA724A1.DOCX","FR")</f>
      </c>
      <c r="K175" s="17">
        <f>HYPERLINK("https://docs.wto.org/imrd/directdoc.asp?DDFDocuments/v/G/TBTN17/BRA724A1.DOCX","ES")</f>
      </c>
    </row>
    <row r="176">
      <c r="A176" s="11" t="s">
        <v>465</v>
      </c>
      <c r="B176" s="12" t="s">
        <v>29</v>
      </c>
      <c r="C176" s="13">
        <v>43451</v>
      </c>
      <c r="D176" s="14" t="s">
        <v>41</v>
      </c>
      <c r="E176" s="15" t="s">
        <v>466</v>
      </c>
      <c r="F176" s="16"/>
      <c r="G176" s="15" t="s">
        <v>467</v>
      </c>
      <c r="H176" s="15" t="s">
        <v>119</v>
      </c>
      <c r="I176" s="17">
        <f>HYPERLINK("https://docs.wto.org/imrd/directdoc.asp?DDFDocuments/t/G/TBTN18/CAN539A1.DOCX","EN")</f>
      </c>
      <c r="J176" s="17">
        <f>HYPERLINK("https://docs.wto.org/imrd/directdoc.asp?DDFDocuments/u/G/TBTN18/CAN539A1.DOCX","FR")</f>
      </c>
      <c r="K176" s="17">
        <f>HYPERLINK("https://docs.wto.org/imrd/directdoc.asp?DDFDocuments/v/G/TBTN18/CAN539A1.DOCX","ES")</f>
      </c>
    </row>
    <row r="177">
      <c r="A177" s="11" t="s">
        <v>468</v>
      </c>
      <c r="B177" s="12" t="s">
        <v>40</v>
      </c>
      <c r="C177" s="13">
        <v>43451</v>
      </c>
      <c r="D177" s="14" t="s">
        <v>41</v>
      </c>
      <c r="E177" s="15" t="s">
        <v>469</v>
      </c>
      <c r="F177" s="16" t="s">
        <v>470</v>
      </c>
      <c r="G177" s="15" t="s">
        <v>471</v>
      </c>
      <c r="H177" s="15"/>
      <c r="I177" s="17">
        <f>HYPERLINK("https://docs.wto.org/imrd/directdoc.asp?DDFDocuments/t/G/TBTN06/IDN15A3.DOCX","EN")</f>
      </c>
      <c r="J177" s="17">
        <f>HYPERLINK("https://docs.wto.org/imrd/directdoc.asp?DDFDocuments/u/G/TBTN06/IDN15A3.DOCX","FR")</f>
      </c>
      <c r="K177" s="17">
        <f>HYPERLINK("https://docs.wto.org/imrd/directdoc.asp?DDFDocuments/v/G/TBTN06/IDN15A3.DOCX","ES")</f>
      </c>
    </row>
    <row r="178">
      <c r="A178" s="11" t="s">
        <v>472</v>
      </c>
      <c r="B178" s="12" t="s">
        <v>40</v>
      </c>
      <c r="C178" s="13">
        <v>43451</v>
      </c>
      <c r="D178" s="14" t="s">
        <v>41</v>
      </c>
      <c r="E178" s="15" t="s">
        <v>473</v>
      </c>
      <c r="F178" s="16" t="s">
        <v>474</v>
      </c>
      <c r="G178" s="15" t="s">
        <v>475</v>
      </c>
      <c r="H178" s="15" t="s">
        <v>476</v>
      </c>
      <c r="I178" s="17">
        <f>HYPERLINK("https://docs.wto.org/imrd/directdoc.asp?DDFDocuments/t/G/TBTN09/IDN30A2.DOCX","EN")</f>
      </c>
      <c r="J178" s="17">
        <f>HYPERLINK("https://docs.wto.org/imrd/directdoc.asp?DDFDocuments/u/G/TBTN09/IDN30A2.DOCX","FR")</f>
      </c>
      <c r="K178" s="17">
        <f>HYPERLINK("https://docs.wto.org/imrd/directdoc.asp?DDFDocuments/v/G/TBTN09/IDN30A2.DOCX","ES")</f>
      </c>
    </row>
    <row r="179">
      <c r="A179" s="11" t="s">
        <v>477</v>
      </c>
      <c r="B179" s="12" t="s">
        <v>40</v>
      </c>
      <c r="C179" s="13">
        <v>43451</v>
      </c>
      <c r="D179" s="14" t="s">
        <v>41</v>
      </c>
      <c r="E179" s="15" t="s">
        <v>478</v>
      </c>
      <c r="F179" s="16" t="s">
        <v>479</v>
      </c>
      <c r="G179" s="15" t="s">
        <v>480</v>
      </c>
      <c r="H179" s="15" t="s">
        <v>476</v>
      </c>
      <c r="I179" s="17">
        <f>HYPERLINK("https://docs.wto.org/imrd/directdoc.asp?DDFDocuments/t/G/TBTN10/IDN38A2.DOCX","EN")</f>
      </c>
      <c r="J179" s="17">
        <f>HYPERLINK("https://docs.wto.org/imrd/directdoc.asp?DDFDocuments/u/G/TBTN10/IDN38A2.DOCX","FR")</f>
      </c>
      <c r="K179" s="17">
        <f>HYPERLINK("https://docs.wto.org/imrd/directdoc.asp?DDFDocuments/v/G/TBTN10/IDN38A2.DOCX","ES")</f>
      </c>
    </row>
    <row r="180">
      <c r="A180" s="11" t="s">
        <v>481</v>
      </c>
      <c r="B180" s="12" t="s">
        <v>40</v>
      </c>
      <c r="C180" s="13">
        <v>43451</v>
      </c>
      <c r="D180" s="14" t="s">
        <v>41</v>
      </c>
      <c r="E180" s="15" t="s">
        <v>482</v>
      </c>
      <c r="F180" s="16" t="s">
        <v>483</v>
      </c>
      <c r="G180" s="15" t="s">
        <v>189</v>
      </c>
      <c r="H180" s="15" t="s">
        <v>282</v>
      </c>
      <c r="I180" s="17">
        <f>HYPERLINK("https://docs.wto.org/imrd/directdoc.asp?DDFDocuments/t/G/TBTN13/IDN77A3.DOCX","EN")</f>
      </c>
      <c r="J180" s="17">
        <f>HYPERLINK("https://docs.wto.org/imrd/directdoc.asp?DDFDocuments/u/G/TBTN13/IDN77A3.DOCX","FR")</f>
      </c>
      <c r="K180" s="17">
        <f>HYPERLINK("https://docs.wto.org/imrd/directdoc.asp?DDFDocuments/v/G/TBTN13/IDN77A3.DOCX","ES")</f>
      </c>
    </row>
    <row r="181">
      <c r="A181" s="11" t="s">
        <v>484</v>
      </c>
      <c r="B181" s="12" t="s">
        <v>16</v>
      </c>
      <c r="C181" s="13">
        <v>43451</v>
      </c>
      <c r="D181" s="14" t="s">
        <v>230</v>
      </c>
      <c r="E181" s="15" t="s">
        <v>485</v>
      </c>
      <c r="F181" s="16"/>
      <c r="G181" s="15" t="s">
        <v>486</v>
      </c>
      <c r="H181" s="15" t="s">
        <v>208</v>
      </c>
      <c r="I181" s="17">
        <f>HYPERLINK("https://docs.wto.org/imrd/directdoc.asp?DDFDocuments/t/G/TBTN18/KWT439C1.DOCX","EN")</f>
      </c>
      <c r="J181" s="17">
        <f>HYPERLINK("https://docs.wto.org/imrd/directdoc.asp?DDFDocuments/u/G/TBTN18/KWT439C1.DOCX","FR")</f>
      </c>
      <c r="K181" s="17">
        <f>HYPERLINK("https://docs.wto.org/imrd/directdoc.asp?DDFDocuments/v/G/TBTN18/KWT439C1.DOCX","ES")</f>
      </c>
    </row>
    <row r="182">
      <c r="A182" s="11" t="s">
        <v>487</v>
      </c>
      <c r="B182" s="12" t="s">
        <v>46</v>
      </c>
      <c r="C182" s="13">
        <v>43451</v>
      </c>
      <c r="D182" s="14" t="s">
        <v>230</v>
      </c>
      <c r="E182" s="15" t="s">
        <v>488</v>
      </c>
      <c r="F182" s="16"/>
      <c r="G182" s="15" t="s">
        <v>489</v>
      </c>
      <c r="H182" s="15" t="s">
        <v>119</v>
      </c>
      <c r="I182" s="17">
        <f>HYPERLINK("https://docs.wto.org/imrd/directdoc.asp?DDFDocuments/t/G/TBTN18/TPKM340C1.DOCX","EN")</f>
      </c>
      <c r="J182" s="17">
        <f>HYPERLINK("https://docs.wto.org/imrd/directdoc.asp?DDFDocuments/u/G/TBTN18/TPKM340C1.DOCX","FR")</f>
      </c>
      <c r="K182" s="17">
        <f>HYPERLINK("https://docs.wto.org/imrd/directdoc.asp?DDFDocuments/v/G/TBTN18/TPKM340C1.DOCX","ES")</f>
      </c>
    </row>
    <row r="183">
      <c r="A183" s="11" t="s">
        <v>490</v>
      </c>
      <c r="B183" s="12" t="s">
        <v>46</v>
      </c>
      <c r="C183" s="13">
        <v>43451</v>
      </c>
      <c r="D183" s="14" t="s">
        <v>13</v>
      </c>
      <c r="E183" s="15" t="s">
        <v>491</v>
      </c>
      <c r="F183" s="16"/>
      <c r="G183" s="15" t="s">
        <v>254</v>
      </c>
      <c r="H183" s="15" t="s">
        <v>50</v>
      </c>
      <c r="I183" s="17">
        <f>HYPERLINK("https://docs.wto.org/imrd/directdoc.asp?DDFDocuments/t/G/TBTN18/TPKM345.DOCX","EN")</f>
      </c>
      <c r="J183" s="17">
        <f>HYPERLINK("https://docs.wto.org/imrd/directdoc.asp?DDFDocuments/u/G/TBTN18/TPKM345.DOCX","FR")</f>
      </c>
      <c r="K183" s="17">
        <f>HYPERLINK("https://docs.wto.org/imrd/directdoc.asp?DDFDocuments/v/G/TBTN18/TPKM345.DOCX","ES")</f>
      </c>
    </row>
    <row r="184">
      <c r="A184" s="11" t="s">
        <v>492</v>
      </c>
      <c r="B184" s="12" t="s">
        <v>86</v>
      </c>
      <c r="C184" s="13">
        <v>43451</v>
      </c>
      <c r="D184" s="14" t="s">
        <v>13</v>
      </c>
      <c r="E184" s="15"/>
      <c r="F184" s="16"/>
      <c r="G184" s="15" t="s">
        <v>493</v>
      </c>
      <c r="H184" s="15" t="s">
        <v>88</v>
      </c>
      <c r="I184" s="17">
        <f>HYPERLINK("https://docs.wto.org/imrd/directdoc.asp?DDFDocuments/t/G/TBTN18/TZA226.DOCX","EN")</f>
      </c>
      <c r="J184" s="17">
        <f>HYPERLINK("https://docs.wto.org/imrd/directdoc.asp?DDFDocuments/u/G/TBTN18/TZA226.DOCX","FR")</f>
      </c>
      <c r="K184" s="17">
        <f>HYPERLINK("https://docs.wto.org/imrd/directdoc.asp?DDFDocuments/v/G/TBTN18/TZA226.DOCX","ES")</f>
      </c>
    </row>
    <row r="185">
      <c r="A185" s="11" t="s">
        <v>494</v>
      </c>
      <c r="B185" s="12" t="s">
        <v>86</v>
      </c>
      <c r="C185" s="13">
        <v>43451</v>
      </c>
      <c r="D185" s="14" t="s">
        <v>13</v>
      </c>
      <c r="E185" s="15"/>
      <c r="F185" s="16"/>
      <c r="G185" s="15" t="s">
        <v>493</v>
      </c>
      <c r="H185" s="15" t="s">
        <v>88</v>
      </c>
      <c r="I185" s="17">
        <f>HYPERLINK("https://docs.wto.org/imrd/directdoc.asp?DDFDocuments/t/G/TBTN18/TZA227.DOCX","EN")</f>
      </c>
      <c r="J185" s="17">
        <f>HYPERLINK("https://docs.wto.org/imrd/directdoc.asp?DDFDocuments/u/G/TBTN18/TZA227.DOCX","FR")</f>
      </c>
      <c r="K185" s="17">
        <f>HYPERLINK("https://docs.wto.org/imrd/directdoc.asp?DDFDocuments/v/G/TBTN18/TZA227.DOCX","ES")</f>
      </c>
    </row>
    <row r="186">
      <c r="A186" s="11" t="s">
        <v>495</v>
      </c>
      <c r="B186" s="12" t="s">
        <v>86</v>
      </c>
      <c r="C186" s="13">
        <v>43451</v>
      </c>
      <c r="D186" s="14" t="s">
        <v>13</v>
      </c>
      <c r="E186" s="15"/>
      <c r="F186" s="16"/>
      <c r="G186" s="15" t="s">
        <v>493</v>
      </c>
      <c r="H186" s="15" t="s">
        <v>88</v>
      </c>
      <c r="I186" s="17">
        <f>HYPERLINK("https://docs.wto.org/imrd/directdoc.asp?DDFDocuments/t/G/TBTN18/TZA228.DOCX","EN")</f>
      </c>
      <c r="J186" s="17">
        <f>HYPERLINK("https://docs.wto.org/imrd/directdoc.asp?DDFDocuments/u/G/TBTN18/TZA228.DOCX","FR")</f>
      </c>
      <c r="K186" s="17">
        <f>HYPERLINK("https://docs.wto.org/imrd/directdoc.asp?DDFDocuments/v/G/TBTN18/TZA228.DOCX","ES")</f>
      </c>
    </row>
    <row r="187">
      <c r="A187" s="11" t="s">
        <v>496</v>
      </c>
      <c r="B187" s="12" t="s">
        <v>86</v>
      </c>
      <c r="C187" s="13">
        <v>43451</v>
      </c>
      <c r="D187" s="14" t="s">
        <v>13</v>
      </c>
      <c r="E187" s="15"/>
      <c r="F187" s="16"/>
      <c r="G187" s="15" t="s">
        <v>493</v>
      </c>
      <c r="H187" s="15" t="s">
        <v>88</v>
      </c>
      <c r="I187" s="17">
        <f>HYPERLINK("https://docs.wto.org/imrd/directdoc.asp?DDFDocuments/t/G/TBTN18/TZA229.DOCX","EN")</f>
      </c>
      <c r="J187" s="17">
        <f>HYPERLINK("https://docs.wto.org/imrd/directdoc.asp?DDFDocuments/u/G/TBTN18/TZA229.DOCX","FR")</f>
      </c>
      <c r="K187" s="17">
        <f>HYPERLINK("https://docs.wto.org/imrd/directdoc.asp?DDFDocuments/v/G/TBTN18/TZA229.DOCX","ES")</f>
      </c>
    </row>
    <row r="188">
      <c r="A188" s="11" t="s">
        <v>497</v>
      </c>
      <c r="B188" s="12" t="s">
        <v>150</v>
      </c>
      <c r="C188" s="13">
        <v>43451</v>
      </c>
      <c r="D188" s="14" t="s">
        <v>13</v>
      </c>
      <c r="E188" s="15" t="s">
        <v>498</v>
      </c>
      <c r="F188" s="16" t="s">
        <v>499</v>
      </c>
      <c r="G188" s="15" t="s">
        <v>500</v>
      </c>
      <c r="H188" s="15" t="s">
        <v>244</v>
      </c>
      <c r="I188" s="17">
        <f>HYPERLINK("https://docs.wto.org/imrd/directdoc.asp?DDFDocuments/t/G/TBTN18/UGA1006.DOCX","EN")</f>
      </c>
      <c r="J188" s="17">
        <f>HYPERLINK("https://docs.wto.org/imrd/directdoc.asp?DDFDocuments/u/G/TBTN18/UGA1006.DOCX","FR")</f>
      </c>
      <c r="K188" s="17">
        <f>HYPERLINK("https://docs.wto.org/imrd/directdoc.asp?DDFDocuments/v/G/TBTN18/UGA1006.DOCX","ES")</f>
      </c>
    </row>
    <row r="189">
      <c r="A189" s="11" t="s">
        <v>501</v>
      </c>
      <c r="B189" s="12" t="s">
        <v>150</v>
      </c>
      <c r="C189" s="13">
        <v>43451</v>
      </c>
      <c r="D189" s="14" t="s">
        <v>13</v>
      </c>
      <c r="E189" s="15" t="s">
        <v>502</v>
      </c>
      <c r="F189" s="16" t="s">
        <v>503</v>
      </c>
      <c r="G189" s="15" t="s">
        <v>504</v>
      </c>
      <c r="H189" s="15" t="s">
        <v>505</v>
      </c>
      <c r="I189" s="17">
        <f>HYPERLINK("https://docs.wto.org/imrd/directdoc.asp?DDFDocuments/t/G/TBTN18/UGA1007.DOCX","EN")</f>
      </c>
      <c r="J189" s="17">
        <f>HYPERLINK("https://docs.wto.org/imrd/directdoc.asp?DDFDocuments/u/G/TBTN18/UGA1007.DOCX","FR")</f>
      </c>
      <c r="K189" s="17">
        <f>HYPERLINK("https://docs.wto.org/imrd/directdoc.asp?DDFDocuments/v/G/TBTN18/UGA1007.DOCX","ES")</f>
      </c>
    </row>
    <row r="190">
      <c r="A190" s="11" t="s">
        <v>506</v>
      </c>
      <c r="B190" s="12" t="s">
        <v>150</v>
      </c>
      <c r="C190" s="13">
        <v>43451</v>
      </c>
      <c r="D190" s="14" t="s">
        <v>13</v>
      </c>
      <c r="E190" s="15" t="s">
        <v>507</v>
      </c>
      <c r="F190" s="16" t="s">
        <v>508</v>
      </c>
      <c r="G190" s="15" t="s">
        <v>509</v>
      </c>
      <c r="H190" s="15" t="s">
        <v>505</v>
      </c>
      <c r="I190" s="17">
        <f>HYPERLINK("https://docs.wto.org/imrd/directdoc.asp?DDFDocuments/t/G/TBTN18/UGA1008.DOCX","EN")</f>
      </c>
      <c r="J190" s="17">
        <f>HYPERLINK("https://docs.wto.org/imrd/directdoc.asp?DDFDocuments/u/G/TBTN18/UGA1008.DOCX","FR")</f>
      </c>
      <c r="K190" s="17">
        <f>HYPERLINK("https://docs.wto.org/imrd/directdoc.asp?DDFDocuments/v/G/TBTN18/UGA1008.DOCX","ES")</f>
      </c>
    </row>
    <row r="191">
      <c r="A191" s="11" t="s">
        <v>510</v>
      </c>
      <c r="B191" s="12" t="s">
        <v>150</v>
      </c>
      <c r="C191" s="13">
        <v>43451</v>
      </c>
      <c r="D191" s="14" t="s">
        <v>13</v>
      </c>
      <c r="E191" s="15" t="s">
        <v>511</v>
      </c>
      <c r="F191" s="16" t="s">
        <v>512</v>
      </c>
      <c r="G191" s="15" t="s">
        <v>176</v>
      </c>
      <c r="H191" s="15" t="s">
        <v>244</v>
      </c>
      <c r="I191" s="17">
        <f>HYPERLINK("https://docs.wto.org/imrd/directdoc.asp?DDFDocuments/t/G/TBTN18/UGA1009.DOCX","EN")</f>
      </c>
      <c r="J191" s="17">
        <f>HYPERLINK("https://docs.wto.org/imrd/directdoc.asp?DDFDocuments/u/G/TBTN18/UGA1009.DOCX","FR")</f>
      </c>
      <c r="K191" s="17">
        <f>HYPERLINK("https://docs.wto.org/imrd/directdoc.asp?DDFDocuments/v/G/TBTN18/UGA1009.DOCX","ES")</f>
      </c>
    </row>
    <row r="192">
      <c r="A192" s="11" t="s">
        <v>513</v>
      </c>
      <c r="B192" s="12" t="s">
        <v>150</v>
      </c>
      <c r="C192" s="13">
        <v>43451</v>
      </c>
      <c r="D192" s="14" t="s">
        <v>13</v>
      </c>
      <c r="E192" s="15" t="s">
        <v>514</v>
      </c>
      <c r="F192" s="16" t="s">
        <v>515</v>
      </c>
      <c r="G192" s="15" t="s">
        <v>176</v>
      </c>
      <c r="H192" s="15" t="s">
        <v>244</v>
      </c>
      <c r="I192" s="17">
        <f>HYPERLINK("https://docs.wto.org/imrd/directdoc.asp?DDFDocuments/t/G/TBTN18/UGA1010.DOCX","EN")</f>
      </c>
      <c r="J192" s="17">
        <f>HYPERLINK("https://docs.wto.org/imrd/directdoc.asp?DDFDocuments/u/G/TBTN18/UGA1010.DOCX","FR")</f>
      </c>
      <c r="K192" s="17">
        <f>HYPERLINK("https://docs.wto.org/imrd/directdoc.asp?DDFDocuments/v/G/TBTN18/UGA1010.DOCX","ES")</f>
      </c>
    </row>
    <row r="193">
      <c r="A193" s="11" t="s">
        <v>516</v>
      </c>
      <c r="B193" s="12" t="s">
        <v>261</v>
      </c>
      <c r="C193" s="13">
        <v>43451</v>
      </c>
      <c r="D193" s="14" t="s">
        <v>41</v>
      </c>
      <c r="E193" s="15" t="s">
        <v>517</v>
      </c>
      <c r="F193" s="16"/>
      <c r="G193" s="15" t="s">
        <v>518</v>
      </c>
      <c r="H193" s="15" t="s">
        <v>60</v>
      </c>
      <c r="I193" s="17">
        <f>HYPERLINK("https://docs.wto.org/imrd/directdoc.asp?DDFDocuments/t/G/TBTN18/USA1380A2.DOCX","EN")</f>
      </c>
      <c r="J193" s="17">
        <f>HYPERLINK("https://docs.wto.org/imrd/directdoc.asp?DDFDocuments/u/G/TBTN18/USA1380A2.DOCX","FR")</f>
      </c>
      <c r="K193" s="17">
        <f>HYPERLINK("https://docs.wto.org/imrd/directdoc.asp?DDFDocuments/v/G/TBTN18/USA1380A2.DOCX","ES")</f>
      </c>
    </row>
    <row r="194">
      <c r="A194" s="11" t="s">
        <v>519</v>
      </c>
      <c r="B194" s="12" t="s">
        <v>261</v>
      </c>
      <c r="C194" s="13">
        <v>43451</v>
      </c>
      <c r="D194" s="14" t="s">
        <v>41</v>
      </c>
      <c r="E194" s="15" t="s">
        <v>520</v>
      </c>
      <c r="F194" s="16"/>
      <c r="G194" s="15" t="s">
        <v>521</v>
      </c>
      <c r="H194" s="15" t="s">
        <v>60</v>
      </c>
      <c r="I194" s="17">
        <f>HYPERLINK("https://docs.wto.org/imrd/directdoc.asp?DDFDocuments/t/G/TBTN18/USA1395A3.DOCX","EN")</f>
      </c>
      <c r="J194" s="17">
        <f>HYPERLINK("https://docs.wto.org/imrd/directdoc.asp?DDFDocuments/u/G/TBTN18/USA1395A3.DOCX","FR")</f>
      </c>
      <c r="K194" s="17">
        <f>HYPERLINK("https://docs.wto.org/imrd/directdoc.asp?DDFDocuments/v/G/TBTN18/USA1395A3.DOCX","ES")</f>
      </c>
    </row>
    <row r="195">
      <c r="A195" s="11" t="s">
        <v>522</v>
      </c>
      <c r="B195" s="12" t="s">
        <v>261</v>
      </c>
      <c r="C195" s="13">
        <v>43451</v>
      </c>
      <c r="D195" s="14" t="s">
        <v>13</v>
      </c>
      <c r="E195" s="15" t="s">
        <v>523</v>
      </c>
      <c r="F195" s="16"/>
      <c r="G195" s="15" t="s">
        <v>524</v>
      </c>
      <c r="H195" s="15" t="s">
        <v>525</v>
      </c>
      <c r="I195" s="17">
        <f>HYPERLINK("https://docs.wto.org/imrd/directdoc.asp?DDFDocuments/t/G/TBTN18/USA1433.DOCX","EN")</f>
      </c>
      <c r="J195" s="17">
        <f>HYPERLINK("https://docs.wto.org/imrd/directdoc.asp?DDFDocuments/u/G/TBTN18/USA1433.DOCX","FR")</f>
      </c>
      <c r="K195" s="17">
        <f>HYPERLINK("https://docs.wto.org/imrd/directdoc.asp?DDFDocuments/v/G/TBTN18/USA1433.DOCX","ES")</f>
      </c>
    </row>
    <row r="196">
      <c r="A196" s="11" t="s">
        <v>526</v>
      </c>
      <c r="B196" s="12" t="s">
        <v>261</v>
      </c>
      <c r="C196" s="13">
        <v>43451</v>
      </c>
      <c r="D196" s="14" t="s">
        <v>41</v>
      </c>
      <c r="E196" s="15" t="s">
        <v>527</v>
      </c>
      <c r="F196" s="16" t="s">
        <v>528</v>
      </c>
      <c r="G196" s="15" t="s">
        <v>529</v>
      </c>
      <c r="H196" s="15" t="s">
        <v>233</v>
      </c>
      <c r="I196" s="17">
        <f>HYPERLINK("https://docs.wto.org/imrd/directdoc.asp?DDFDocuments/t/G/TBTN13/USA853A1.DOCX","EN")</f>
      </c>
      <c r="J196" s="17">
        <f>HYPERLINK("https://docs.wto.org/imrd/directdoc.asp?DDFDocuments/u/G/TBTN13/USA853A1.DOCX","FR")</f>
      </c>
      <c r="K196" s="17">
        <f>HYPERLINK("https://docs.wto.org/imrd/directdoc.asp?DDFDocuments/v/G/TBTN13/USA853A1.DOCX","ES")</f>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Carandang</dc:creator>
  <cp:lastModifiedBy>Carandang, Jose Luis Edward </cp:lastModifiedBy>
  <dcterms:created xsi:type="dcterms:W3CDTF">2016-03-18T05:09:52Z</dcterms:created>
  <dcterms:modified xsi:type="dcterms:W3CDTF">2017-04-11T08:07:10Z</dcterms:modified>
</cp:coreProperties>
</file>