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232"/>
  </bookViews>
  <sheets>
    <sheet name="Sheet1" sheetId="1" r:id="rId1"/>
  </sheets>
  <calcPr calcId="14562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<sst xmlns="http://schemas.openxmlformats.org/spreadsheetml/2006/main" count="683" uniqueCount="683">
  <si>
    <t>Symbol</t>
  </si>
  <si>
    <t>Notifying Member</t>
  </si>
  <si>
    <t>Date of distribution</t>
  </si>
  <si>
    <t>Type</t>
  </si>
  <si>
    Products (free text)
    <d:r xmlns:d="http://schemas.openxmlformats.org/spreadsheetml/2006/main">
      <d:rPr>
        <d:b/>
        <d:sz val="11"/>
        <d:rFont val="Calibri"/>
      </d:rPr>
      <d:t xml:space="preserve">Products (free text)
</d:t>
    </d:r>
    <d:r xmlns:d="http://schemas.openxmlformats.org/spreadsheetml/2006/main">
      <d:rPr>
        <d:i/>
        <d:sz val="8"/>
        <d:color rgb="FF000000"/>
        <d:rFont val="Calibri"/>
      </d:rPr>
      <d:t xml:space="preserve">(Content in italic is reproduced from the parent notification)</d:t>
    </d:r>
  </si>
  <si>
    Products (HS Codes)
    <d:r xmlns:d="http://schemas.openxmlformats.org/spreadsheetml/2006/main">
      <d:rPr>
        <d:b/>
        <d:sz val="11"/>
        <d:rFont val="Calibri"/>
      </d:rPr>
      <d:t xml:space="preserve">Products (HS codes)
</d:t>
    </d:r>
    <d:r xmlns:d="http://schemas.openxmlformats.org/spreadsheetml/2006/main">
      <d:rPr>
        <d:i/>
        <d:sz val="8"/>
        <d:color rgb="FF000000"/>
        <d:rFont val="Calibri"/>
      </d:rPr>
      <d:t xml:space="preserve">(Content in italic is reproduced from the parent notification)</d:t>
    </d:r>
  </si>
  <si>
    Products (ICS Codes)
    <d:r xmlns:d="http://schemas.openxmlformats.org/spreadsheetml/2006/main">
      <d:rPr>
        <d:b/>
        <d:sz val="11"/>
        <d:rFont val="Calibri"/>
      </d:rPr>
      <d:t xml:space="preserve">Products (ICS codes)
</d:t>
    </d:r>
    <d:r xmlns:d="http://schemas.openxmlformats.org/spreadsheetml/2006/main">
      <d:rPr>
        <d:i/>
        <d:sz val="8"/>
        <d:color rgb="FF000000"/>
        <d:rFont val="Calibri"/>
      </d:rPr>
      <d:t xml:space="preserve">(Content in italic is reproduced from the parent notification)</d:t>
    </d:r>
  </si>
  <si>
    Objective of Measure
    <d:r xmlns:d="http://schemas.openxmlformats.org/spreadsheetml/2006/main">
      <d:rPr>
        <d:b/>
        <d:sz val="11"/>
        <d:rFont val="Calibri"/>
      </d:rPr>
      <d:t xml:space="preserve">Objective of measure
</d:t>
    </d:r>
    <d:r xmlns:d="http://schemas.openxmlformats.org/spreadsheetml/2006/main">
      <d:rPr>
        <d:i/>
        <d:sz val="8"/>
        <d:color rgb="FF000000"/>
        <d:rFont val="Calibri"/>
      </d:rPr>
      <d:t xml:space="preserve">(Content in italic is reproduced from the parent notification)</d:t>
    </d:r>
  </si>
  <si>
    <t>Link (EN)</t>
  </si>
  <si>
    <t>Link (FR)</t>
  </si>
  <si>
    <t>Link (ES)</t>
  </si>
  <si>
    <t>G/TBT/N/CUB/20</t>
  </si>
  <si>
    <t>Cuba</t>
  </si>
  <si>
    <t>Regular notification</t>
  </si>
  <si>
    <t>8443.31.00, 8443.32.00, 8443.39.00, 8471.30.00, 8471.41.00, 8471.49.00, 8471.50.00, 8471.60.00, 8471.70.00, 8471.80.00, 8471.90.00, 8473.30.00, 8473.50.00, 8504.40.00, 8517.11.00, 8517.12.00, 8517.18.00, 8517.61.00, 8517.62.00, 8517.69.00, 8517.70.00, 8518.10.00, 8518.30.00, 8525.50.00, 8525.60.00, 8525.80.00, 8526.10.00, 8526.91.00, 8526.91.10, 8526.91.90, 8526.92.00, 8527.19.00, 8527.29.00, 8528.42.00, 8528.52.00, 8528.62.00, 8528.72.00, 8529.10.00, 8529.90.00, 8531.80.00.</t>
  </si>
  <si>
    <d:r xmlns:d="http://schemas.openxmlformats.org/spreadsheetml/2006/main">
      <d:rPr>
        <d:sz val="11"/>
        <d:rFont val="Calibri"/>
      </d:rPr>
      <d:t xml:space="preserve">8526 - Radar apparatus, radio navigational aid apparatus and radio remote control apparatus.; 8529 - Parts suitable for use solely or principally with the apparatus of headings 85.25 to 85.28.; 84714 - - Other digital automatic data processing machines:; 847130 - - Portable digital automatic data processing machines, weighing not more than 10 kg, consisting of at least a central processing unit, a keyboard and a display; 847141 - -- Comprising in the same housing at least a central processing unit and an input and output unit, whether or not combined; 847149 - -- Other, presented in the form of systems; 847150 - - Digital processing units, other than those of subheading 8471.41 or 8471.49, whether or not containing in the same housing one or two of the following types of unit: storage units, input units, output units; 847160 - - Input or output units, whether or not containing storage units in the same housing; 847170 - - Storage units; 847180 - - Other units of automatic data processing machines; 847190 - - Other; 847330 - - Parts and accessories of the machines of heading 84.71; 847350 - - Parts and accessories equally suitable for use with machines of two or more of the headings 84.69 to 84.72; 850440 - - Static converters; 851711 - -- Line tephone sets with cordless handsets; 851810 - - Microphones and stands therefor; 851830 - - Headphones and earphones, whether or not combined with a microphone, and sets consisting of a microphone and one or more loudspeakers; 852610 - - Radar apparatus; 852691 - -- Radio navigational aid apparatus; 852692 - -- Radio remote control apparatus; 852719 - -- Other; 852729 - -- Other; 852910 - - Aerials and aerial reflectors of all kinds; parts suitable for use therewith; 852990 - - Other; 853180 - - Other apparatus; </d:t>
    </d:r>
  </si>
  <si>
    <d:r xmlns:d="http://schemas.openxmlformats.org/spreadsheetml/2006/main">
      <d:rPr>
        <d:sz val="11"/>
        <d:rFont val="Calibri"/>
      </d:rPr>
      <d:t xml:space="preserve">33.020 - Telecommunications in general; </d:t>
    </d:r>
  </si>
  <si>
    <d:r xmlns:d="http://schemas.openxmlformats.org/spreadsheetml/2006/main">
      <d:rPr>
        <d:sz val="11"/>
        <d:rFont val="Calibri"/>
      </d:rPr>
      <d:t xml:space="preserve">Quality requirements; </d:t>
    </d:r>
  </si>
  <si>
    <t>G/TBT/N/MEX/386/Add.1</t>
  </si>
  <si>
    <t>Mexico</t>
  </si>
  <si>
    <t>Addendum</t>
  </si>
  <si>
    <d:r xmlns:d="http://schemas.openxmlformats.org/spreadsheetml/2006/main">
      <d:rPr>
        <d:i/>
        <d:sz val="11"/>
        <d:rFont val="Calibri"/>
      </d:rPr>
      <d:t xml:space="preserve">Processed meat products and meat processing establishments (ICS number: 67.120.10)</d:t>
    </d:r>
    <d:r xmlns:d="http://schemas.openxmlformats.org/spreadsheetml/2006/main">
      <d:rPr>
        <d:sz val="11"/>
        <d:color rgb="FF000000"/>
        <d:rFont val="Calibri"/>
      </d:rPr>
      <d:t xml:space="preserve"/>
    </d:r>
  </si>
  <si>
    <d:r xmlns:d="http://schemas.openxmlformats.org/spreadsheetml/2006/main">
      <d:rPr>
        <d:sz val="11"/>
        <d:rFont val="Calibri"/>
      </d:rPr>
      <d:t xml:space="preserve">67.120.10 - Meat and meat products; </d:t>
    </d:r>
  </si>
  <si>
    <d:r xmlns:d="http://schemas.openxmlformats.org/spreadsheetml/2006/main">
      <d:rPr>
        <d:i/>
        <d:sz val="11"/>
        <d:rFont val="Calibri"/>
      </d:rPr>
      <d:t xml:space="preserve">Protection of animal or plant life or health; </d:t>
    </d:r>
  </si>
  <si>
    <t>G/TBT/N/MEX/398/Add.2</t>
  </si>
  <si>
    <d:r xmlns:d="http://schemas.openxmlformats.org/spreadsheetml/2006/main">
      <d:rPr>
        <d:i/>
        <d:sz val="11"/>
        <d:rFont val="Calibri"/>
      </d:rPr>
      <d:t xml:space="preserve">Telecommunications terminal equipment</d:t>
    </d:r>
    <d:r xmlns:d="http://schemas.openxmlformats.org/spreadsheetml/2006/main">
      <d:rPr>
        <d:sz val="11"/>
        <d:color rgb="FF000000"/>
        <d:rFont val="Calibri"/>
      </d:rPr>
      <d:t xml:space="preserve"/>
    </d:r>
  </si>
  <si>
    <d:r xmlns:d="http://schemas.openxmlformats.org/spreadsheetml/2006/main">
      <d:rPr>
        <d:sz val="11"/>
        <d:rFont val="Calibri"/>
      </d:rPr>
      <d:t xml:space="preserve">33.050 - Telecommunication terminal equipment; </d:t>
    </d:r>
  </si>
  <si>
    <d:r xmlns:d="http://schemas.openxmlformats.org/spreadsheetml/2006/main">
      <d:rPr>
        <d:i/>
        <d:sz val="11"/>
        <d:rFont val="Calibri"/>
      </d:rPr>
      <d:t xml:space="preserve">Consumer information, labelling; </d:t>
    </d:r>
  </si>
  <si>
    <t>G/TBT/N/MEX/451</t>
  </si>
  <si>
    <t>"Ámbar de Chiapas", HS subheading 130190</t>
  </si>
  <si>
    <t>G/TBT/N/CAN/579</t>
  </si>
  <si>
    <t>Canada</t>
  </si>
  <si>
    <t>Off-Road Engines and Machinery (HS: Chapters 84, 85 and 87);(ICS: 13.020, 13.040, 27.020, 53.100)</t>
  </si>
  <si>
    <d:r xmlns:d="http://schemas.openxmlformats.org/spreadsheetml/2006/main">
      <d:rPr>
        <d:sz val="11"/>
        <d:rFont val="Calibri"/>
      </d:rPr>
      <d:t xml:space="preserve">84 - Nuclear reactors, boilers, machinery and mechanical appliances; parts thereof; 85 - Electrical machinery and equipment and parts thereof; sound recorders and reproducers, television image and sound recorders and reproducers, and parts and accessories of such articles; 87 - Vehicles other than railway or tramway rolling- stock, and parts and accessories thereof; </d:t>
    </d:r>
  </si>
  <si>
    <d:r xmlns:d="http://schemas.openxmlformats.org/spreadsheetml/2006/main">
      <d:rPr>
        <d:sz val="11"/>
        <d:rFont val="Calibri"/>
      </d:rPr>
      <d:t xml:space="preserve">13.020 - Environmental protection; 13.040 - Air quality; 27.020 - Internal combustion engines; 53.100 - Earth-moving machinery; </d:t>
    </d:r>
  </si>
  <si>
    <d:r xmlns:d="http://schemas.openxmlformats.org/spreadsheetml/2006/main">
      <d:rPr>
        <d:sz val="11"/>
        <d:rFont val="Calibri"/>
      </d:rPr>
      <d:t xml:space="preserve">Protection of the environment; </d:t>
    </d:r>
  </si>
  <si>
    <t>G/TBT/N/KEN/844</t>
  </si>
  <si>
    <t>Kenya</t>
  </si>
  <si>
    <d:r xmlns:d="http://schemas.openxmlformats.org/spreadsheetml/2006/main">
      <d:rPr>
        <d:sz val="11"/>
        <d:rFont val="Calibri"/>
      </d:rPr>
      <d:t xml:space="preserve">02 - Meat and edible meat offal; </d:t>
    </d:r>
  </si>
  <si>
    <d:r xmlns:d="http://schemas.openxmlformats.org/spreadsheetml/2006/main">
      <d:rPr>
        <d:sz val="11"/>
        <d:rFont val="Calibri"/>
      </d:rPr>
      <d:t xml:space="preserve">Protection of human health or safety; Quality requirements; </d:t>
    </d:r>
  </si>
  <si>
    <t>G/TBT/N/KEN/845</t>
  </si>
  <si>
    <d:r xmlns:d="http://schemas.openxmlformats.org/spreadsheetml/2006/main">
      <d:rPr>
        <d:sz val="11"/>
        <d:rFont val="Calibri"/>
      </d:rPr>
      <d:t xml:space="preserve">1601 - Sausages and similar products, of meat, meat offal or blood; food preparations based on these products.; </d:t>
    </d:r>
  </si>
  <si>
    <t>G/TBT/N/KEN/846</t>
  </si>
  <si>
    <d:r xmlns:d="http://schemas.openxmlformats.org/spreadsheetml/2006/main">
      <d:rPr>
        <d:sz val="11"/>
        <d:rFont val="Calibri"/>
      </d:rPr>
      <d:t xml:space="preserve">0105 - Live poultry, that is to say, fowls of the species Gallus domesticus, ducks, geese, turkeys and guinea fowls.; 0207 - Meat and edible offal, of the poultry of heading 01.05, fresh, chilled or frozen.; </d:t>
    </d:r>
  </si>
  <si>
    <d:r xmlns:d="http://schemas.openxmlformats.org/spreadsheetml/2006/main">
      <d:rPr>
        <d:sz val="11"/>
        <d:rFont val="Calibri"/>
      </d:rPr>
      <d:t xml:space="preserve">67.120.20 - Poultry and eggs; </d:t>
    </d:r>
  </si>
  <si>
    <t>G/TBT/N/KEN/847</t>
  </si>
  <si>
    <d:r xmlns:d="http://schemas.openxmlformats.org/spreadsheetml/2006/main">
      <d:rPr>
        <d:sz val="11"/>
        <d:rFont val="Calibri"/>
      </d:rPr>
      <d:t xml:space="preserve">0202 - Meat of bovine animals, frozen.; 0201 - Meat of bovine animals, fresh or chilled.; </d:t>
    </d:r>
  </si>
  <si>
    <t>G/TBT/N/KEN/848</t>
  </si>
  <si>
    <t>G/TBT/N/KEN/849</t>
  </si>
  <si>
    <d:r xmlns:d="http://schemas.openxmlformats.org/spreadsheetml/2006/main">
      <d:rPr>
        <d:sz val="11"/>
        <d:rFont val="Calibri"/>
      </d:rPr>
      <d:t xml:space="preserve">0901 - Coffee, whether or not roasted or decaffeinated; coffee husks and skins; coffee substitutes containing coffee in any proportion.; </d:t>
    </d:r>
  </si>
  <si>
    <d:r xmlns:d="http://schemas.openxmlformats.org/spreadsheetml/2006/main">
      <d:rPr>
        <d:sz val="11"/>
        <d:rFont val="Calibri"/>
      </d:rPr>
      <d:t xml:space="preserve">67.140.20 - Coffee and coffee substitutes; </d:t>
    </d:r>
  </si>
  <si>
    <t>G/TBT/N/KEN/850</t>
  </si>
  <si>
    <d:r xmlns:d="http://schemas.openxmlformats.org/spreadsheetml/2006/main">
      <d:rPr>
        <d:sz val="11"/>
        <d:rFont val="Calibri"/>
      </d:rPr>
      <d:t xml:space="preserve">09012 - - Coffee, roasted:; </d:t>
    </d:r>
  </si>
  <si>
    <t>G/TBT/N/KEN/851</t>
  </si>
  <si>
    <d:r xmlns:d="http://schemas.openxmlformats.org/spreadsheetml/2006/main">
      <d:rPr>
        <d:sz val="11"/>
        <d:rFont val="Calibri"/>
      </d:rPr>
      <d:t xml:space="preserve">0901 - Coffee, whether or not roasted or decaffeinated; coffee husks and skins; coffee substitutes containing coffee in any proportion.; 21011 - - Extracts, essences and concentrates, of coffee, and preparations with a basis of these extracts, essences or concentrates or with a basis of coffee:; </d:t>
    </d:r>
  </si>
  <si>
    <t>G/TBT/N/UKR/125/Add.1</t>
  </si>
  <si>
    <t>Ukraine</t>
  </si>
  <si>
    <d:r xmlns:d="http://schemas.openxmlformats.org/spreadsheetml/2006/main">
      <d:rPr>
        <d:i/>
        <d:sz val="11"/>
        <d:rFont val="Calibri"/>
      </d:rPr>
      <d:t xml:space="preserve">Glandless standalone circulators and glandless circulators integrated in products.</d:t>
    </d:r>
    <d:r xmlns:d="http://schemas.openxmlformats.org/spreadsheetml/2006/main">
      <d:rPr>
        <d:sz val="11"/>
        <d:color rgb="FF000000"/>
        <d:rFont val="Calibri"/>
      </d:rPr>
      <d:t xml:space="preserve"/>
    </d:r>
  </si>
  <si>
    <d:r xmlns:d="http://schemas.openxmlformats.org/spreadsheetml/2006/main">
      <d:rPr>
        <d:sz val="11"/>
        <d:rFont val="Calibri"/>
      </d:rPr>
      <d:t xml:space="preserve">27.080 - Heat pumps;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27.080 - Heat pumps; </d:t>
    </d:r>
  </si>
  <si>
    <d:r xmlns:d="http://schemas.openxmlformats.org/spreadsheetml/2006/main">
      <d:rPr>
        <d:i/>
        <d:sz val="11"/>
        <d:rFont val="Calibri"/>
      </d:rPr>
      <d:t xml:space="preserve">Protection of the environment; </d:t>
    </d:r>
  </si>
  <si>
    <t>G/TBT/N/UKR/136/Add.1</t>
  </si>
  <si>
    <d:r xmlns:d="http://schemas.openxmlformats.org/spreadsheetml/2006/main">
      <d:rPr>
        <d:i/>
        <d:sz val="11"/>
        <d:rFont val="Calibri"/>
      </d:rPr>
      <d:t xml:space="preserve">External power supplies</d:t>
    </d:r>
    <d:r xmlns:d="http://schemas.openxmlformats.org/spreadsheetml/2006/main">
      <d:rPr>
        <d:sz val="11"/>
        <d:color rgb="FF000000"/>
        <d:rFont val="Calibri"/>
      </d:rPr>
      <d:t xml:space="preserve"/>
    </d:r>
  </si>
  <si>
    <d:r xmlns:d="http://schemas.openxmlformats.org/spreadsheetml/2006/main">
      <d:rPr>
        <d:sz val="11"/>
        <d:rFont val="Calibri"/>
      </d:rPr>
      <d:t xml:space="preserve">23.080 - Pumps; 23.100 - Fluid power systems; 23.120 - Ventilators. Fans. Air-conditioners; 29.020 - Electrical engineering in general; 29.120 - Electrical accessories; 29.160 - Rotating machinery; 33.020 - Telecommunications in general; 33.160 - Audio, video and audiovisual engineering; 35.020 - Information technology (IT) in general; 35.160 - Microprocessor systems; 97.020 - Home economics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23.080 - Pumps; 23.100 - Fluid power systems; 23.120 - Ventilators. Fans. Air-conditioners; 29.020 - Electrical engineering in general; 29.120 - Electrical accessories; 29.160 - Rotating machinery; 33.020 - Telecommunications in general; 33.160 - Audio, video and audiovisual engineering; 35.020 - Information technology (IT) in general; 35.160 - Microprocessor systems; 97.020 - Home economics in general; </d:t>
    </d:r>
  </si>
  <si>
    <t>G/TBT/N/URY/27</t>
  </si>
  <si>
    <t>Uruguay</t>
  </si>
  <si>
    <t>All wine products</t>
  </si>
  <si>
    <d:r xmlns:d="http://schemas.openxmlformats.org/spreadsheetml/2006/main">
      <d:rPr>
        <d:sz val="11"/>
        <d:rFont val="Calibri"/>
      </d:rPr>
      <d:t xml:space="preserve">67.160.10 - Alcoholic beverages; </d:t>
    </d:r>
  </si>
  <si>
    <d:r xmlns:d="http://schemas.openxmlformats.org/spreadsheetml/2006/main">
      <d:rPr>
        <d:sz val="11"/>
        <d:rFont val="Calibri"/>
      </d:rPr>
      <d:t xml:space="preserve">Prevention of deceptive practices and consumer protection; Other; </d:t>
    </d:r>
  </si>
  <si>
    <t>G/TBT/N/BOL/3/Add.6</t>
  </si>
  <si>
    <t>Bolivia, Plurinational State of</t>
  </si>
  <si>
    <d:r xmlns:d="http://schemas.openxmlformats.org/spreadsheetml/2006/main">
      <d:rPr>
        <d:i/>
        <d:sz val="11"/>
        <d:rFont val="Calibri"/>
      </d:rPr>
      <d:t xml:space="preserve">Processes in the food industry (ICS: 67.020); Food products in general (ICS: 67.040) ;</d:t>
    </d:r>
    <d:r xmlns:d="http://schemas.openxmlformats.org/spreadsheetml/2006/main">
      <d:rPr>
        <d:sz val="11"/>
        <d:color rgb="FF000000"/>
        <d:rFont val="Calibri"/>
      </d:rPr>
      <d:t xml:space="preserve"/>
    </d:r>
  </si>
  <si>
    <d:r xmlns:d="http://schemas.openxmlformats.org/spreadsheetml/2006/main">
      <d:rPr>
        <d:sz val="11"/>
        <d:rFont val="Calibri"/>
      </d:rPr>
      <d:t xml:space="preserve">67.020 - Processes in the food industry; 67.040 - Food products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67.020 - Processes in the food industry; 67.040 - Food products in general; </d:t>
    </d:r>
  </si>
  <si>
    <d:r xmlns:d="http://schemas.openxmlformats.org/spreadsheetml/2006/main">
      <d:rPr>
        <d:i/>
        <d:sz val="11"/>
        <d:rFont val="Calibri"/>
      </d:rPr>
      <d:t xml:space="preserve">Protection of human health or safety; </d:t>
    </d:r>
  </si>
  <si>
    <t>G/TBT/N/CHL/466</t>
  </si>
  <si>
    <t>Chile</t>
  </si>
  <si>
    <t>Units for measuring electricity consumption; smart metres; systems for communicating, handling and managing information related to smart measurement in distribution networks or in the networks of enterprises with facilities for distributing electrical energy that use national public property</t>
  </si>
  <si>
    <d:r xmlns:d="http://schemas.openxmlformats.org/spreadsheetml/2006/main">
      <d:rPr>
        <d:sz val="11"/>
        <d:rFont val="Calibri"/>
      </d:rPr>
      <d:t xml:space="preserve">17.220 - Electricity. Magnetism. Electrical and magnetic measurements; </d:t>
    </d:r>
  </si>
  <si>
    <d:r xmlns:d="http://schemas.openxmlformats.org/spreadsheetml/2006/main">
      <d:rPr>
        <d:sz val="11"/>
        <d:rFont val="Calibri"/>
      </d:rPr>
      <d:t xml:space="preserve">Other; </d:t>
    </d:r>
  </si>
  <si>
    <t>G/TBT/N/CHN/1314</t>
  </si>
  <si>
    <t>China</t>
  </si>
  <si>
    <t>Tri-wheel vehicles and their diesel engines</t>
  </si>
  <si>
    <d:r xmlns:d="http://schemas.openxmlformats.org/spreadsheetml/2006/main">
      <d:rPr>
        <d:sz val="11"/>
        <d:rFont val="Calibri"/>
      </d:rPr>
      <d:t xml:space="preserve">8408 - Compression-ignition internal combustion piston engines (diesel or semi-diesel engines).; </d:t>
    </d:r>
  </si>
  <si>
    <d:r xmlns:d="http://schemas.openxmlformats.org/spreadsheetml/2006/main">
      <d:rPr>
        <d:sz val="11"/>
        <d:rFont val="Calibri"/>
      </d:rPr>
      <d:t xml:space="preserve">13.040.50 - Transport exhaust emissions; </d:t>
    </d:r>
  </si>
  <si>
    <d:r xmlns:d="http://schemas.openxmlformats.org/spreadsheetml/2006/main">
      <d:rPr>
        <d:sz val="11"/>
        <d:rFont val="Calibri"/>
      </d:rPr>
      <d:t xml:space="preserve">Protection of human health or safety; Protection of the environment; </d:t>
    </d:r>
  </si>
  <si>
    <t>G/TBT/N/CHN/1315</t>
  </si>
  <si>
    <t>Non-road mobile machinery and their diesel engines, and the machinery installed on the chassis of vehicles intended for the transport of passengers or goods on roads</t>
  </si>
  <si>
    <d:r xmlns:d="http://schemas.openxmlformats.org/spreadsheetml/2006/main">
      <d:rPr>
        <d:sz val="11"/>
        <d:rFont val="Calibri"/>
      </d:rPr>
      <d:t xml:space="preserve">8408 - Compression-ignition internal combustion piston engines (diesel or semi-diesel engines).; 8414 - Air or vacuum pumps, air or other gas compressors and fans; ventilating or recycling hoods incorporating a fan, whether or not fitted with filters.; 8427 - Fork-lift trucks; other works trucks fitted with lifting or handling equipment.; 8429 - Self-propelled bulldozers, angledozers, graders, levellers, scrapers, mechanical shovels, excavators, shovel loaders, tamping machines and road rollers.; 8430 - Other moving, grading, levelling, scraping, excavating, tamping, compacting, extracting or boring machinery, for earth, minerals or ores; pile-drivers and pile-extractors; snow-ploughs and snow-blowers.; 8432 - Agricultural, horticultural or forestry machinery for soil preparation or cultivation; lawn or sports-ground rollers.; 8433 - Harvesting or threshing machinery, including straw or fodder balers; grass or hay mowers; machines for cleaning, sorting or grading eggs, fruit or other agricultural produce, other than machinery of heading 84.37.; 8502 - Electric generating sets and rotary converters.; </d:t>
    </d:r>
  </si>
  <si>
    <t>G/TBT/N/RWA/229</t>
  </si>
  <si>
    <t>Rwanda</t>
  </si>
  <si>
    <d:r xmlns:d="http://schemas.openxmlformats.org/spreadsheetml/2006/main">
      <d:rPr>
        <d:sz val="11"/>
        <d:rFont val="Calibri"/>
      </d:rPr>
      <d:t xml:space="preserve">59.080.30 - Textile fabrics; </d:t>
    </d:r>
  </si>
  <si>
    <d:r xmlns:d="http://schemas.openxmlformats.org/spreadsheetml/2006/main">
      <d:rPr>
        <d:sz val="11"/>
        <d:rFont val="Calibri"/>
      </d:rPr>
      <d:t xml:space="preserve">Protection of the environment; Quality requirements; </d:t>
    </d:r>
  </si>
  <si>
    <t>G/TBT/N/RWA/230</t>
  </si>
  <si>
    <d:r xmlns:d="http://schemas.openxmlformats.org/spreadsheetml/2006/main">
      <d:rPr>
        <d:sz val="11"/>
        <d:rFont val="Calibri"/>
      </d:rPr>
      <d:t xml:space="preserve">55.080 - Sacks. Bags; </d:t>
    </d:r>
  </si>
  <si>
    <t>G/TBT/N/RWA/231</t>
  </si>
  <si>
    <d:r xmlns:d="http://schemas.openxmlformats.org/spreadsheetml/2006/main">
      <d:rPr>
        <d:sz val="11"/>
        <d:rFont val="Calibri"/>
      </d:rPr>
      <d:t xml:space="preserve">61.060 - Footwear; </d:t>
    </d:r>
  </si>
  <si>
    <t>G/TBT/N/RWA/232</t>
  </si>
  <si>
    <t>G/TBT/N/RWA/233</t>
  </si>
  <si>
    <d:r xmlns:d="http://schemas.openxmlformats.org/spreadsheetml/2006/main">
      <d:rPr>
        <d:sz val="11"/>
        <d:rFont val="Calibri"/>
      </d:rPr>
      <d:t xml:space="preserve">13.060.10 - Water of natural resources; </d:t>
    </d:r>
  </si>
  <si>
    <t>G/TBT/N/RWA/220</t>
  </si>
  <si>
    <t>G/TBT/N/RWA/221</t>
  </si>
  <si>
    <t>G/TBT/N/RWA/222</t>
  </si>
  <si>
    <t>G/TBT/N/RWA/223</t>
  </si>
  <si>
    <d:r xmlns:d="http://schemas.openxmlformats.org/spreadsheetml/2006/main">
      <d:rPr>
        <d:sz val="11"/>
        <d:rFont val="Calibri"/>
      </d:rPr>
      <d:t xml:space="preserve">13.060.99 - Other standards related to water quality; </d:t>
    </d:r>
  </si>
  <si>
    <t>G/TBT/N/RWA/224</t>
  </si>
  <si>
    <d:r xmlns:d="http://schemas.openxmlformats.org/spreadsheetml/2006/main">
      <d:rPr>
        <d:sz val="11"/>
        <d:rFont val="Calibri"/>
      </d:rPr>
      <d:t xml:space="preserve">93.080.20 - Road construction materials; </d:t>
    </d:r>
  </si>
  <si>
    <t>G/TBT/N/RWA/225</t>
  </si>
  <si>
    <d:r xmlns:d="http://schemas.openxmlformats.org/spreadsheetml/2006/main">
      <d:rPr>
        <d:sz val="11"/>
        <d:rFont val="Calibri"/>
      </d:rPr>
      <d:t xml:space="preserve">65.150 - Fishing and fish breeding; </d:t>
    </d:r>
  </si>
  <si>
    <t>G/TBT/N/RWA/226</t>
  </si>
  <si>
    <d:r xmlns:d="http://schemas.openxmlformats.org/spreadsheetml/2006/main">
      <d:rPr>
        <d:sz val="11"/>
        <d:rFont val="Calibri"/>
      </d:rPr>
      <d:t xml:space="preserve">11.180.20 - Aids for incontinence and ostomy; 59.080.30 - Textile fabrics; </d:t>
    </d:r>
  </si>
  <si>
    <t>G/TBT/N/RWA/227</t>
  </si>
  <si>
    <t>G/TBT/N/RWA/228</t>
  </si>
  <si>
    <t>G/TBT/N/ARE/459</t>
  </si>
  <si>
    <t>United Arab Emirates</t>
  </si>
  <si>
    <t>Commercial and central Air conditioners</t>
  </si>
  <si>
    <d:r xmlns:d="http://schemas.openxmlformats.org/spreadsheetml/2006/main">
      <d:rPr>
        <d:sz val="11"/>
        <d:rFont val="Calibri"/>
      </d:rPr>
      <d:t xml:space="preserve">31.240 - Mechanical structures for electronic equipment; </d:t>
    </d:r>
  </si>
  <si>
    <d:r xmlns:d="http://schemas.openxmlformats.org/spreadsheetml/2006/main">
      <d:rPr>
        <d:sz val="11"/>
        <d:rFont val="Calibri"/>
      </d:rPr>
      <d:t xml:space="preserve">Consumer information, labelling; Prevention of deceptive practices and consumer protection; Protection of the environment; </d:t>
    </d:r>
  </si>
  <si>
    <t>G/TBT/N/ARE/460</t>
  </si>
  <si>
    <t>Household air conditioners</t>
  </si>
  <si>
    <t>G/TBT/N/CHN/1312</t>
  </si>
  <si>
    <t>Wooden toothpick (HS:4421991090)</t>
  </si>
  <si>
    <d:r xmlns:d="http://schemas.openxmlformats.org/spreadsheetml/2006/main">
      <d:rPr>
        <d:sz val="11"/>
        <d:rFont val="Calibri"/>
      </d:rPr>
      <d:t xml:space="preserve">4421 - Other articles of wood.; </d:t>
    </d:r>
  </si>
  <si>
    <d:r xmlns:d="http://schemas.openxmlformats.org/spreadsheetml/2006/main">
      <d:rPr>
        <d:sz val="11"/>
        <d:rFont val="Calibri"/>
      </d:rPr>
      <d:t xml:space="preserve">97.020 - Home economics in general; </d:t>
    </d:r>
  </si>
  <si>
    <d:r xmlns:d="http://schemas.openxmlformats.org/spreadsheetml/2006/main">
      <d:rPr>
        <d:sz val="11"/>
        <d:rFont val="Calibri"/>
      </d:rPr>
      <d:t xml:space="preserve">Prevention of deceptive practices and consumer protection; Protection of human health or safety; Quality requirements; </d:t>
    </d:r>
  </si>
  <si>
    <t>G/TBT/N/CHN/1313</t>
  </si>
  <si>
    <t>Medical devices (HS: 9001-9033)</t>
  </si>
  <si>
    <d:r xmlns:d="http://schemas.openxmlformats.org/spreadsheetml/2006/main">
      <d:rPr>
        <d:sz val="11"/>
        <d:rFont val="Calibri"/>
      </d:rPr>
      <d:t xml:space="preserve">90 - Optical, photographic, cinematographic, measuring, checking, precision, medical or surgical instruments and apparatus; parts and accessories thereof; </d:t>
    </d:r>
  </si>
  <si>
    <d:r xmlns:d="http://schemas.openxmlformats.org/spreadsheetml/2006/main">
      <d:rPr>
        <d:sz val="11"/>
        <d:rFont val="Calibri"/>
      </d:rPr>
      <d:t xml:space="preserve">11 - HEALTH CARE TECHNOLOGY; </d:t>
    </d:r>
  </si>
  <si>
    <d:r xmlns:d="http://schemas.openxmlformats.org/spreadsheetml/2006/main">
      <d:rPr>
        <d:sz val="11"/>
        <d:rFont val="Calibri"/>
      </d:rPr>
      <d:t xml:space="preserve">Prevention of deceptive practices and consumer protection; Protection of human health or safety; </d:t>
    </d:r>
  </si>
  <si>
    <t>G/TBT/N/GHA/10</t>
  </si>
  <si>
    <t>Ghana</t>
  </si>
  <si>
    <d:r xmlns:d="http://schemas.openxmlformats.org/spreadsheetml/2006/main">
      <d:rPr>
        <d:sz val="11"/>
        <d:rFont val="Calibri"/>
      </d:rPr>
      <d:t xml:space="preserve">97.040.20 - Cooking ranges, working tables, ovens and similar appliances; </d:t>
    </d:r>
  </si>
  <si>
    <t>G/TBT/N/ISR/1034</t>
  </si>
  <si>
    <t>Israel</t>
  </si>
  <si>
    <t>Motor vehicles</t>
  </si>
  <si>
    <d:r xmlns:d="http://schemas.openxmlformats.org/spreadsheetml/2006/main">
      <d:rPr>
        <d:sz val="11"/>
        <d:rFont val="Calibri"/>
      </d:rPr>
      <d:t xml:space="preserve">87 - Vehicles other than railway or tramway rolling- stock, and parts and accessories thereof; </d:t>
    </d:r>
  </si>
  <si>
    <d:r xmlns:d="http://schemas.openxmlformats.org/spreadsheetml/2006/main">
      <d:rPr>
        <d:sz val="11"/>
        <d:rFont val="Calibri"/>
      </d:rPr>
      <d:t xml:space="preserve">43 - ROAD VEHICLES ENGINEERING; </d:t>
    </d:r>
  </si>
  <si>
    <d:r xmlns:d="http://schemas.openxmlformats.org/spreadsheetml/2006/main">
      <d:rPr>
        <d:sz val="11"/>
        <d:rFont val="Calibri"/>
      </d:rPr>
      <d:t xml:space="preserve">Reducing trade barriers and facilitating trade; </d:t>
    </d:r>
  </si>
  <si>
    <t>G/TBT/N/KOR/815</t>
  </si>
  <si>
    <t>Korea, Republic of</t>
  </si>
  <si>
    <t>Electrical Vehicles' Chargers and Components</t>
  </si>
  <si>
    <d:r xmlns:d="http://schemas.openxmlformats.org/spreadsheetml/2006/main">
      <d:rPr>
        <d:sz val="11"/>
        <d:rFont val="Calibri"/>
      </d:rPr>
      <d:t xml:space="preserve">43.120 - Electric road vehicles; </d:t>
    </d:r>
  </si>
  <si>
    <d:r xmlns:d="http://schemas.openxmlformats.org/spreadsheetml/2006/main">
      <d:rPr>
        <d:sz val="11"/>
        <d:rFont val="Calibri"/>
      </d:rPr>
      <d:t xml:space="preserve">Protection of human health or safety; </d:t>
    </d:r>
  </si>
  <si>
    <t>G/TBT/N/KWT/522</t>
  </si>
  <si>
    <t>Kuwait, the State of</t>
  </si>
  <si>
    <t>All products fall under scope of KWS IEC 60034-22:2019 Rotating electrical machines - Part 22: AC generators for reciprocating internal combustion (RIC) engine driven generating sets ICS 29.160.01</t>
  </si>
  <si>
    <d:r xmlns:d="http://schemas.openxmlformats.org/spreadsheetml/2006/main">
      <d:rPr>
        <d:sz val="11"/>
        <d:rFont val="Calibri"/>
      </d:rPr>
      <d:t xml:space="preserve">29.160.01 - Rotating machinery in general; </d:t>
    </d:r>
  </si>
  <si>
    <t>G/TBT/N/KWT/523</t>
  </si>
  <si>
    <t>All products fall under scope of KWS GSO IEC 60227-3:2019 Polyvinyl chloride insulated cables of rated voltages up to and including 450/750 V - Part 3: Non-sheathed cables for fixed wiring ICS 29.060.20</t>
  </si>
  <si>
    <d:r xmlns:d="http://schemas.openxmlformats.org/spreadsheetml/2006/main">
      <d:rPr>
        <d:sz val="11"/>
        <d:rFont val="Calibri"/>
      </d:rPr>
      <d:t xml:space="preserve">29.060.20 - Cables; </d:t>
    </d:r>
  </si>
  <si>
    <t>G/TBT/N/ZAF/235</t>
  </si>
  <si>
    <t>South Africa</t>
  </si>
  <si>
    <t>Canned/hermitically sealed meat products (either commerically sterile or pasteurised/semi-preserves)</t>
  </si>
  <si>
    <d:r xmlns:d="http://schemas.openxmlformats.org/spreadsheetml/2006/main">
      <d:rPr>
        <d:sz val="11"/>
        <d:rFont val="Calibri"/>
      </d:rPr>
      <d:t xml:space="preserve">1601 - Sausages and similar products, of meat, meat offal or blood; food preparations based on these products.; 1602 - Other prepared or preserved meat, meat offal or blood.; </d:t>
    </d:r>
  </si>
  <si>
    <d:r xmlns:d="http://schemas.openxmlformats.org/spreadsheetml/2006/main">
      <d:rPr>
        <d:sz val="11"/>
        <d:rFont val="Calibri"/>
      </d:rPr>
      <d:t xml:space="preserve">67 - FOOD TECHNOLOGY; </d:t>
    </d:r>
  </si>
  <si>
    <d:r xmlns:d="http://schemas.openxmlformats.org/spreadsheetml/2006/main">
      <d:rPr>
        <d:sz val="11"/>
        <d:rFont val="Calibri"/>
      </d:rPr>
      <d:t xml:space="preserve">Consumer information, labelling; Prevention of deceptive practices and consumer protection; Protection of human health or safety; Quality requirements; </d:t>
    </d:r>
  </si>
  <si>
    <t>G/TBT/N/MEX/397/Add.1</t>
  </si>
  <si>
    <d:r xmlns:d="http://schemas.openxmlformats.org/spreadsheetml/2006/main">
      <d:rPr>
        <d:i/>
        <d:sz val="11"/>
        <d:rFont val="Calibri"/>
      </d:rPr>
      <d:t xml:space="preserve">Pets</d:t>
    </d:r>
    <d:r xmlns:d="http://schemas.openxmlformats.org/spreadsheetml/2006/main">
      <d:rPr>
        <d:sz val="11"/>
        <d:color rgb="FF000000"/>
        <d:rFont val="Calibri"/>
      </d:rPr>
      <d:t xml:space="preserve"/>
    </d:r>
  </si>
  <si>
    <d:r xmlns:d="http://schemas.openxmlformats.org/spreadsheetml/2006/main">
      <d:rPr>
        <d:sz val="11"/>
        <d:rFont val="Calibri"/>
      </d:rPr>
      <d:t xml:space="preserve">65.020.30 - Animal husbandry and breeding;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65.020.30 - Animal husbandry and breeding; </d:t>
    </d:r>
  </si>
  <si>
    <t>G/TBT/N/BOL/14#G/TBT/N/COL/237#G/TBT/N/ECU/343#G/TBT/N/PER/113</t>
  </si>
  <si>
    <t>Peru</t>
  </si>
  <si>
    <t xml:space="preserve">(1)	Subheading 3926.20.00, only articles of apparel.
(2)	Heading 42.03 (excluding subheading 4203.40.00).
(3)	Heading 43.03, only articles of apparel.
(4)	Heading 61.01 to subheading 6117.80.00 (For subheadings 6111.20.00, 6111.30.00, 6111.90.10, 6111.90.90 and 6117.80.90, only articles of apparel).
(5)	Heading 62.01 to heading 62.12 (For subheadings 6209.20.00, 6209.30.00, 6209.90.10 and 6209.90.90, only articles of apparel).
(6)	Heading 62.14 to subheading 6217.10.00 (For subheading 6217.10.00, only belts).
(7)	Heading 63.01 to subheading 6304.99.00 (excluding subheading 6304.20.00).
(8)	Heading 94.04 (For subheading 9404.90.00, only eiderdowns, cushions, pouffes and pillows); (HS: 6101, 6201, 6212, 6214, 9404, 392620, 611120, 611130, 611190, 611780, 620920, 620930, 620990, 621710, 630499).</t>
  </si>
  <si>
    <d:r xmlns:d="http://schemas.openxmlformats.org/spreadsheetml/2006/main">
      <d:rPr>
        <d:sz val="11"/>
        <d:rFont val="Calibri"/>
      </d:rPr>
      <d:t xml:space="preserve">392620 - - Articles of apparel and clothing accessories (including gloves, mittens and mitts); 6101 - Men's or boys' overcoats, car-coats, capes, cloaks, anoraks (including ski-jackets), wind-cheaters, wind-jackets and similar articles, knitted or crocheted, other than those of heading 61.03.; 611780 - - Other accessories; 6201 - Men's or boys' overcoats, car-coats, capes, cloaks, anoraks (including ski-jackets), wind-cheaters, wind-jackets and similar articles, other than those of heading 62.03.; 620920 - - Of cotton; 620930 - - Of synthetic fibres; 620990 - - Of other textile materials; 6212 - Brassières, girdles, corsets, braces, suspenders, garters and similar articles and parts thereof, whether or not knitted or crocheted.; 6214 - Shawls, scarves, mufflers, mantillas, veils and the like.; 621710 - - Accessories; 630499 - -- Not knitted or crocheted, of other textile materials; 9404 - Mattress supports; articles of bedding and similar furnishing (for example, mattresses, quilts, eiderdowns, cushions, pouffes and pillows) fitted with springs or stuffed or internally fitted with any material or of cellular rubber or plastics, whether or not covered.; 6111 - Babies' garments and clothing accessories, knitted or crocheted.; </d:t>
    </d:r>
  </si>
  <si>
    <d:r xmlns:d="http://schemas.openxmlformats.org/spreadsheetml/2006/main">
      <d:rPr>
        <d:sz val="11"/>
        <d:rFont val="Calibri"/>
      </d:rPr>
      <d:t xml:space="preserve">Prevention of deceptive practices and consumer protection; </d:t>
    </d:r>
  </si>
  <si>
    <t>Colombia</t>
  </si>
  <si>
    <t>Ecuador</t>
  </si>
  <si>
    <d:r xmlns:d="http://schemas.openxmlformats.org/spreadsheetml/2006/main">
      <d:rPr>
        <d:sz val="11"/>
        <d:rFont val="Calibri"/>
      </d:rPr>
      <d:t xml:space="preserve">6111 - Babies' garments and clothing accessories, knitted or crocheted.; 392620 - - Articles of apparel and clothing accessories (including gloves, mittens and mitts); 6101 - Men's or boys' overcoats, car-coats, capes, cloaks, anoraks (including ski-jackets), wind-cheaters, wind-jackets and similar articles, knitted or crocheted, other than those of heading 61.03.; 611120 - - Of cotton; 611130 - - Of synthetic fibres; 611190 - - Of other textile materials; 611780 - - Other accessories; 6201 - Men's or boys' overcoats, car-coats, capes, cloaks, anoraks (including ski-jackets), wind-cheaters, wind-jackets and similar articles, other than those of heading 62.03.; 620920 - - Of cotton; 620930 - - Of synthetic fibres; 620990 - - Of other textile materials; 6212 - Brassières, girdles, corsets, braces, suspenders, garters and similar articles and parts thereof, whether or not knitted or crocheted.; 6214 - Shawls, scarves, mufflers, mantillas, veils and the like.; 621710 - - Accessories; 630499 - -- Not knitted or crocheted, of other textile materials; 9404 - Mattress supports; articles of bedding and similar furnishing (for example, mattresses, quilts, eiderdowns, cushions, pouffes and pillows) fitted with springs or stuffed or internally fitted with any material or of cellular rubber or plastics, whether or not covered.; </d:t>
    </d:r>
  </si>
  <si>
    <t>G/TBT/N/MEX/450</t>
  </si>
  <si>
    <t>Information and communication technology products</t>
  </si>
  <si>
    <t>G/TBT/N/TUR/147</t>
  </si>
  <si>
    <t>Turkey</t>
  </si>
  <si>
    <t>Tobacco products and manufactured tobacco substitutes (HS 24)</t>
  </si>
  <si>
    <d:r xmlns:d="http://schemas.openxmlformats.org/spreadsheetml/2006/main">
      <d:rPr>
        <d:sz val="11"/>
        <d:rFont val="Calibri"/>
      </d:rPr>
      <d:t xml:space="preserve">24 - Tobacco and manufactured tobacco substitutes; </d:t>
    </d:r>
  </si>
  <si>
    <d:r xmlns:d="http://schemas.openxmlformats.org/spreadsheetml/2006/main">
      <d:rPr>
        <d:sz val="11"/>
        <d:rFont val="Calibri"/>
      </d:rPr>
      <d:t xml:space="preserve">65.160 - Tobacco, tobacco products and related equipment; </d:t>
    </d:r>
  </si>
  <si>
    <t>G/TBT/N/UGA/1029</t>
  </si>
  <si>
    <t>Uganda</t>
  </si>
  <si>
    <d:r xmlns:d="http://schemas.openxmlformats.org/spreadsheetml/2006/main">
      <d:rPr>
        <d:sz val="11"/>
        <d:rFont val="Calibri"/>
      </d:rPr>
      <d:t xml:space="preserve">61071 - - Underpants and briefs:; 61082 - - Briefs and panties:; </d:t>
    </d:r>
  </si>
  <si>
    <d:r xmlns:d="http://schemas.openxmlformats.org/spreadsheetml/2006/main">
      <d:rPr>
        <d:sz val="11"/>
        <d:rFont val="Calibri"/>
      </d:rPr>
      <d:t xml:space="preserve">Prevention of deceptive practices and consumer protection; Protection of human health or safety; Quality requirements; Harmonization; Reducing trade barriers and facilitating trade; </d:t>
    </d:r>
  </si>
  <si>
    <t>G/TBT/N/UGA/1030</t>
  </si>
  <si>
    <d:r xmlns:d="http://schemas.openxmlformats.org/spreadsheetml/2006/main">
      <d:rPr>
        <d:sz val="11"/>
        <d:rFont val="Calibri"/>
      </d:rPr>
      <d:t xml:space="preserve">481840 - - Sanitary towels and tampons, napkins and napkin liners for babies and similar sanitary articles; 560110 - - Sanitary towels and tampons, napkins and napkin liners for babies and similar sanitary articles, of wadding; </d:t>
    </d:r>
  </si>
  <si>
    <d:r xmlns:d="http://schemas.openxmlformats.org/spreadsheetml/2006/main">
      <d:rPr>
        <d:sz val="11"/>
        <d:rFont val="Calibri"/>
      </d:rPr>
      <d:t xml:space="preserve">11.180.20 - Aids for incontinence and ostomy; 49.025.60 - Textiles; </d:t>
    </d:r>
  </si>
  <si>
    <t>G/TBT/N/UGA/1031</t>
  </si>
  <si>
    <d:r xmlns:d="http://schemas.openxmlformats.org/spreadsheetml/2006/main">
      <d:rPr>
        <d:sz val="11"/>
        <d:rFont val="Calibri"/>
      </d:rPr>
      <d:t xml:space="preserve">6303 - Curtains (including drapes) and interior blinds; curtain or bed valances.; </d:t>
    </d:r>
  </si>
  <si>
    <d:r xmlns:d="http://schemas.openxmlformats.org/spreadsheetml/2006/main">
      <d:rPr>
        <d:sz val="11"/>
        <d:rFont val="Calibri"/>
      </d:rPr>
      <d:t xml:space="preserve">49.025.60 - Textiles; </d:t>
    </d:r>
  </si>
  <si>
    <d:r xmlns:d="http://schemas.openxmlformats.org/spreadsheetml/2006/main">
      <d:rPr>
        <d:sz val="11"/>
        <d:rFont val="Calibri"/>
      </d:rPr>
      <d:t xml:space="preserve">Consumer information, labelling; Prevention of deceptive practices and consumer protection; Protection of human health or safety; Quality requirements; Harmonization; Reducing trade barriers and facilitating trade; </d:t>
    </d:r>
  </si>
  <si>
    <t>G/TBT/N/UGA/1032</t>
  </si>
  <si>
    <d:r xmlns:d="http://schemas.openxmlformats.org/spreadsheetml/2006/main">
      <d:rPr>
        <d:sz val="11"/>
        <d:rFont val="Calibri"/>
      </d:rPr>
      <d:t xml:space="preserve">560811 - -- Made up fishing nets; </d:t>
    </d:r>
  </si>
  <si>
    <d:r xmlns:d="http://schemas.openxmlformats.org/spreadsheetml/2006/main">
      <d:rPr>
        <d:sz val="11"/>
        <d:rFont val="Calibri"/>
      </d:rPr>
      <d:t xml:space="preserve">Consumer information, labelling; Prevention of deceptive practices and consumer protection; Protection of human health or safety; Protection of animal or plant life or health; Quality requirements; Harmonization; Reducing trade barriers and facilitating trade; </d:t>
    </d:r>
  </si>
  <si>
    <t>G/TBT/N/UGA/1033</t>
  </si>
  <si>
    <t>G/TBT/N/UGA/1034</t>
  </si>
  <si>
    <d:r xmlns:d="http://schemas.openxmlformats.org/spreadsheetml/2006/main">
      <d:rPr>
        <d:sz val="11"/>
        <d:rFont val="Calibri"/>
      </d:rPr>
      <d:t xml:space="preserve">5515 - Other woven fabrics of synthetic staple fibres.; </d:t>
    </d:r>
  </si>
  <si>
    <d:r xmlns:d="http://schemas.openxmlformats.org/spreadsheetml/2006/main">
      <d:rPr>
        <d:sz val="11"/>
        <d:rFont val="Calibri"/>
      </d:rPr>
      <d:t xml:space="preserve">Prevention of deceptive practices and consumer protection; Quality requirements; Harmonization; Reducing trade barriers and facilitating trade; </d:t>
    </d:r>
  </si>
  <si>
    <t>G/TBT/N/UGA/1035</t>
  </si>
  <si>
    <t>Canned corned beef</t>
  </si>
  <si>
    <d:r xmlns:d="http://schemas.openxmlformats.org/spreadsheetml/2006/main">
      <d:rPr>
        <d:sz val="11"/>
        <d:rFont val="Calibri"/>
      </d:rPr>
      <d:t xml:space="preserve">020130 - - Boneless; </d:t>
    </d:r>
  </si>
  <si>
    <t>G/TBT/N/UGA/1036</t>
  </si>
  <si>
    <t>Beef grades and cuts</t>
  </si>
  <si>
    <d:r xmlns:d="http://schemas.openxmlformats.org/spreadsheetml/2006/main">
      <d:rPr>
        <d:sz val="11"/>
        <d:rFont val="Calibri"/>
      </d:rPr>
      <d:t xml:space="preserve">0202 - Meat of bovine animals, frozen.; </d:t>
    </d:r>
  </si>
  <si>
    <t>G/TBT/N/UGA/1037</t>
  </si>
  <si>
    <t>Dressed poultry</t>
  </si>
  <si>
    <d:r xmlns:d="http://schemas.openxmlformats.org/spreadsheetml/2006/main">
      <d:rPr>
        <d:sz val="11"/>
        <d:rFont val="Calibri"/>
      </d:rPr>
      <d:t xml:space="preserve">0207 - Meat and edible offal, of the poultry of heading 01.05, fresh, chilled or frozen.; </d:t>
    </d:r>
  </si>
  <si>
    <t>G/TBT/N/UGA/1038</t>
  </si>
  <si>
    <t>Meat sausages</t>
  </si>
  <si>
    <t>G/TBT/N/UGA/1039</t>
  </si>
  <si>
    <t>Packaged meat products</t>
  </si>
  <si>
    <d:r xmlns:d="http://schemas.openxmlformats.org/spreadsheetml/2006/main">
      <d:rPr>
        <d:sz val="11"/>
        <d:rFont val="Calibri"/>
      </d:rPr>
      <d:t xml:space="preserve">Prevention of deceptive practices and consumer protection; Protection of human health or safety; Harmonization; Reducing trade barriers and facilitating trade; </d:t>
    </d:r>
  </si>
  <si>
    <t>G/TBT/N/UKR/150</t>
  </si>
  <si>
    <t>Electrical and electronic equipment</t>
  </si>
  <si>
    <d:r xmlns:d="http://schemas.openxmlformats.org/spreadsheetml/2006/main">
      <d:rPr>
        <d:sz val="11"/>
        <d:rFont val="Calibri"/>
      </d:rPr>
      <d:t xml:space="preserve">13.020 - Environmental protection; </d:t>
    </d:r>
  </si>
  <si>
    <d:r xmlns:d="http://schemas.openxmlformats.org/spreadsheetml/2006/main">
      <d:rPr>
        <d:sz val="11"/>
        <d:rFont val="Calibri"/>
      </d:rPr>
      <d:t xml:space="preserve">Harmonization; </d:t>
    </d:r>
  </si>
  <si>
    <t>G/TBT/N/URY/25/Add.1</t>
  </si>
  <si>
    <d:r xmlns:d="http://schemas.openxmlformats.org/spreadsheetml/2006/main">
      <d:rPr>
        <d:i/>
        <d:sz val="11"/>
        <d:rFont val="Calibri"/>
      </d:rPr>
      <d:t xml:space="preserve">Ready-to-eat foods, packaged in the absence of the customer, available in the national territory</d:t>
    </d:r>
    <d:r xmlns:d="http://schemas.openxmlformats.org/spreadsheetml/2006/main">
      <d:rPr>
        <d:sz val="11"/>
        <d:color rgb="FF000000"/>
        <d:rFont val="Calibri"/>
      </d:rPr>
      <d:t xml:space="preserve"/>
    </d:r>
  </si>
  <si>
    <d:r xmlns:d="http://schemas.openxmlformats.org/spreadsheetml/2006/main">
      <d:rPr>
        <d:sz val="11"/>
        <d:rFont val="Calibri"/>
      </d:rPr>
      <d:t xml:space="preserve">67.040 - Food products in general; </d:t>
    </d:r>
  </si>
  <si>
    <t>G/TBT/N/USA/1369/Add.1</t>
  </si>
  <si>
    <t>United States of America</t>
  </si>
  <si>
    <d:r xmlns:d="http://schemas.openxmlformats.org/spreadsheetml/2006/main">
      <d:rPr>
        <d:i/>
        <d:sz val="11"/>
        <d:rFont val="Calibri"/>
      </d:rPr>
      <d:t xml:space="preserve">Surface coating emissions</d:t>
    </d:r>
    <d:r xmlns:d="http://schemas.openxmlformats.org/spreadsheetml/2006/main">
      <d:rPr>
        <d:sz val="11"/>
        <d:color rgb="FF000000"/>
        <d:rFont val="Calibri"/>
      </d:rPr>
      <d:t xml:space="preserve"/>
    </d:r>
  </si>
  <si>
    <d:r xmlns:d="http://schemas.openxmlformats.org/spreadsheetml/2006/main">
      <d:rPr>
        <d:sz val="11"/>
        <d:rFont val="Calibri"/>
      </d:rPr>
      <d:t xml:space="preserve">03.120 - Quality; 13.040 - Air quality; 71.100 - Products of the chemical industry;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03.120 - Quality; 13.040 - Air quality; 71.100 - Products of the chemical industry; </d:t>
    </d:r>
  </si>
  <si>
    <t>G/TBT/N/USA/1444</t>
  </si>
  <si>
    <t>Potatoes</t>
  </si>
  <si>
    <d:r xmlns:d="http://schemas.openxmlformats.org/spreadsheetml/2006/main">
      <d:rPr>
        <d:sz val="11"/>
        <d:rFont val="Calibri"/>
      </d:rPr>
      <d:t xml:space="preserve">03.120 - Quality; 67.080 - Fruits. Vegetables; </d:t>
    </d:r>
  </si>
  <si>
    <d:r xmlns:d="http://schemas.openxmlformats.org/spreadsheetml/2006/main">
      <d:rPr>
        <d:sz val="11"/>
        <d:rFont val="Calibri"/>
      </d:rPr>
      <d:t xml:space="preserve">Quality requirements; Cost saving and productivity enhancement; </d:t>
    </d:r>
  </si>
  <si>
    <t>G/TBT/N/USA/1445</t>
  </si>
  <si>
    <t>Organics</t>
  </si>
  <si>
    <d:r xmlns:d="http://schemas.openxmlformats.org/spreadsheetml/2006/main">
      <d:rPr>
        <d:sz val="11"/>
        <d:rFont val="Calibri"/>
      </d:rPr>
      <d:t xml:space="preserve">65.020 - Farming and forestry; 67.020 - Processes in the food industry; 71.080 - Organic chemicals; </d:t>
    </d:r>
  </si>
  <si>
    <t>G/TBT/N/KWT/484</t>
  </si>
  <si>
    <t>All products fall under scope of KWS IEC 61008-1:2019 Residual current operated circuit-breakers without integral overcurrent protection for household and similar uses (RCCBs) - Part1: General rules ICS 29.120.50</t>
  </si>
  <si>
    <d:r xmlns:d="http://schemas.openxmlformats.org/spreadsheetml/2006/main">
      <d:rPr>
        <d:sz val="11"/>
        <d:rFont val="Calibri"/>
      </d:rPr>
      <d:t xml:space="preserve">29.120.50 - Fuses and other overcurrent protection devices; </d:t>
    </d:r>
  </si>
  <si>
    <t>G/TBT/N/KWT/485</t>
  </si>
  <si>
    <t>All products fall under scope of KWS GSO IEC 61029-2-2:2019 Safety of transportable motor-operated electric tools - Part 2: Particular requirements for radial arm saws ICS 25.140.20</t>
  </si>
  <si>
    <d:r xmlns:d="http://schemas.openxmlformats.org/spreadsheetml/2006/main">
      <d:rPr>
        <d:sz val="11"/>
        <d:rFont val="Calibri"/>
      </d:rPr>
      <d:t xml:space="preserve">25.140.20 - Electric tools; </d:t>
    </d:r>
  </si>
  <si>
    <t>G/TBT/N/KWT/486</t>
  </si>
  <si>
    <t>All products fall under scope of KWS GSO IEC 60669-2-4:2019 Switches for household and similar fixed electrical installations - Part 2-4: Particular requirements - Isolating switches ICS 29.120.40</t>
  </si>
  <si>
    <d:r xmlns:d="http://schemas.openxmlformats.org/spreadsheetml/2006/main">
      <d:rPr>
        <d:sz val="11"/>
        <d:rFont val="Calibri"/>
      </d:rPr>
      <d:t xml:space="preserve">29.120.40 - Switches; </d:t>
    </d:r>
  </si>
  <si>
    <t>G/TBT/N/KWT/487</t>
  </si>
  <si>
    <t>All products fall under scope of KWS IEC 60799:2019 Electrical accessories - Cord sets and interconnection cord sets ICS 29.060.20</t>
  </si>
  <si>
    <t>G/TBT/N/KWT/488</t>
  </si>
  <si>
    <t>All products fall under scope of KWS IEC 60947-2:2019 Low-voltage switchgear and controlgear - Part 2: Circuit-breakers ICS 29.130.20</t>
  </si>
  <si>
    <d:r xmlns:d="http://schemas.openxmlformats.org/spreadsheetml/2006/main">
      <d:rPr>
        <d:sz val="11"/>
        <d:rFont val="Calibri"/>
      </d:rPr>
      <d:t xml:space="preserve">29.130.20 - Low voltage switchgear and controlgear; </d:t>
    </d:r>
  </si>
  <si>
    <t>G/TBT/N/KWT/489</t>
  </si>
  <si>
    <t>All products fall under scope of KWS GSO IEC 61058-2-4:2019 Switches for appliances - Part 2-4: Particular requirements for independently mounted switches ICS 29.120.40</t>
  </si>
  <si>
    <t>G/TBT/N/KWT/490</t>
  </si>
  <si>
    <t>All products fall under scope of KWS GSO IEC 61058-2-5:2019 Switches for appliances - Part 2-5: Particular requirements for change-over selectors ICS 29.120.40</t>
  </si>
  <si>
    <t>G/TBT/N/KWT/491</t>
  </si>
  <si>
    <t>All products fall under scope of KWS GSO IEC 60227-7:2019 Polyvinyl chloride insulated cables of rated voltages up to and including 450/750 V - Part 7: Flexible cables screened and unscreened with two or more conductors ICS 29.060.20</t>
  </si>
  <si>
    <t>G/TBT/N/KWT/492</t>
  </si>
  <si>
    <t>All products fall under scope of KWS GSO IEC 60227-5:2019 Polyvinyl chloride insulated cables of rated voltages up to and including 450/750 V - Part 5: Flexible cables (cords) ICS 29.060.20</t>
  </si>
  <si>
    <t>G/TBT/N/KWT/493</t>
  </si>
  <si>
    <t>All products fall under scope of KWS GSO IEC 60227-4:2019 Polyvinyl chloride insulated cables of rated voltages up to and including 450/750 V - Part 4: Sheathed cables for fixed wiring ICS 29.060.20</t>
  </si>
  <si>
    <t>G/TBT/N/KWT/494</t>
  </si>
  <si>
    <t>All products fall under scope of KWS GSO IEC 61558-2-5:2019 Safety of transformers, reactors, power supply units and combinations thereof - Part 2-5: Particular requirements and test for transformer for shavers, power supply units for shavers and shaver supply units ICS 29.180</t>
  </si>
  <si>
    <d:r xmlns:d="http://schemas.openxmlformats.org/spreadsheetml/2006/main">
      <d:rPr>
        <d:sz val="11"/>
        <d:rFont val="Calibri"/>
      </d:rPr>
      <d:t xml:space="preserve">29.180 - Transformers. Reactors; </d:t>
    </d:r>
  </si>
  <si>
    <t>G/TBT/N/KWT/495</t>
  </si>
  <si>
    <t>All products fall under scope of KWS IEC 61549:2019 Miscellaneous lamps ICS 29.140.20</t>
  </si>
  <si>
    <d:r xmlns:d="http://schemas.openxmlformats.org/spreadsheetml/2006/main">
      <d:rPr>
        <d:sz val="11"/>
        <d:rFont val="Calibri"/>
      </d:rPr>
      <d:t xml:space="preserve">29.140.20 - Incandescent lamps; </d:t>
    </d:r>
  </si>
  <si>
    <t>G/TBT/N/KWT/496</t>
  </si>
  <si>
    <t>All products fall under scope of KWS GSO IEC 61347-2-13:2019 Lamp controlgear - Part 2-13: Particular requirements for d.c. ora.c. supplied electronic controlgear for LED modules ICS 29.140.99</t>
  </si>
  <si>
    <d:r xmlns:d="http://schemas.openxmlformats.org/spreadsheetml/2006/main">
      <d:rPr>
        <d:sz val="11"/>
        <d:rFont val="Calibri"/>
      </d:rPr>
      <d:t xml:space="preserve">29.140.99 - Other standards related to lamps; </d:t>
    </d:r>
  </si>
  <si>
    <t>G/TBT/N/KWT/497</t>
  </si>
  <si>
    <t>All products fall under scope of KWS GSO IEC 61347-2-7:2019 Lamp controlgear - Part 2-7: Particular requirements for battery supplied electronic controlgear for emergency lighting (self-contained) ICS 29.140.99</t>
  </si>
  <si>
    <t>G/TBT/N/KWT/498</t>
  </si>
  <si>
    <t>All products fall under scope of KWS IEC 61242:2019 Electrical accessories - Cable reels for household and similar purposes ICS 29.060</t>
  </si>
  <si>
    <d:r xmlns:d="http://schemas.openxmlformats.org/spreadsheetml/2006/main">
      <d:rPr>
        <d:sz val="11"/>
        <d:rFont val="Calibri"/>
      </d:rPr>
      <d:t xml:space="preserve">29.060 - Electrical wires and cables; </d:t>
    </d:r>
  </si>
  <si>
    <t>G/TBT/N/KWT/499</t>
  </si>
  <si>
    <t>All products fall under scope of KWS GSO IEC 61184:2019 Bayonet lampholders ICS 29.140.10</t>
  </si>
  <si>
    <d:r xmlns:d="http://schemas.openxmlformats.org/spreadsheetml/2006/main">
      <d:rPr>
        <d:sz val="11"/>
        <d:rFont val="Calibri"/>
      </d:rPr>
      <d:t xml:space="preserve">29.140.10 - Lamp caps and holders; </d:t>
    </d:r>
  </si>
  <si>
    <t>G/TBT/N/KWT/500</t>
  </si>
  <si>
    <t>All products fall under scope of KWS GSO IEC 61029-2-5:2019 Safety of transportable motor-operated electric tools - Part 2: Particular requirements for band saws ICS 25.140.20</t>
  </si>
  <si>
    <t>G/TBT/N/KWT/501</t>
  </si>
  <si>
    <t>All products fall under scope of KWS GSO IEC 61029-2-4:2019 Safety of transportable motor-operated electric tools - Part 2: Particular requirements for bench grinders ICS 25.140.20</t>
  </si>
  <si>
    <t>G/TBT/N/KWT/502</t>
  </si>
  <si>
    <t>All products fall under scope of KWS GSO IEC 61029-2-3:2019 Safety of transportable motor-operated electric tools - Part 2: Particular requirements for planers and thicknessers ICS 25.140.20</t>
  </si>
  <si>
    <t>G/TBT/N/KWT/503</t>
  </si>
  <si>
    <t>All products fall under scope of KWS IEC 60317-2:2019 Specifications for particular types of winding wires - Part 2: Solderable polyurethane enamelled round copper wire, class 130, with a bonding layer ICS 29.060.10</t>
  </si>
  <si>
    <d:r xmlns:d="http://schemas.openxmlformats.org/spreadsheetml/2006/main">
      <d:rPr>
        <d:sz val="11"/>
        <d:rFont val="Calibri"/>
      </d:rPr>
      <d:t xml:space="preserve">29.060.10 - Wires; </d:t>
    </d:r>
  </si>
  <si>
    <t>G/TBT/N/KWT/504</t>
  </si>
  <si>
    <t>All products fall under scope of KWS IEC 60317-3:2019 Specifications for particular types of winding wires - Part 3: Polyester enamelled round copper wire, class 155 ICS 29.060.10</t>
  </si>
  <si>
    <t>G/TBT/N/KWT/505</t>
  </si>
  <si>
    <t>All products fall under scope of KWS GSO IEC 60245-8:2019 Rubber insulated cables - Rated voltages up to and including 450/750 V - Part 8: Cords for applications requiring high flexibility ICS 29.060.20</t>
  </si>
  <si>
    <t>G/TBT/N/KWT/506</t>
  </si>
  <si>
    <t>All products fall under scope of KWS GSO IEC 60245-7:2019 Rubber insulated cables - Rated voltages up to and including 450/750 V - Part 7: Heat resistant ethylene-vinyl acetate rubber insulated cables ICS 29.060.20</t>
  </si>
  <si>
    <t>G/TBT/N/KWT/507</t>
  </si>
  <si>
    <t>All products fall under scope of KWS GSO IEC 60245-6:2019 Rubber insulated cables - Rated voltages up to and including 450/750 V - Part 6: Arc welding electrode cables ICS 29.060.20</t>
  </si>
  <si>
    <t>G/TBT/N/KWT/508</t>
  </si>
  <si>
    <t>All products fall under scope of KWS GSO IEC 60245-5:2019 Rubber insulated cables - Rated voltages up to and including 450/750 V - Part 5: Lift cables ICS 29.060.20</t>
  </si>
  <si>
    <t>G/TBT/N/KWT/509</t>
  </si>
  <si>
    <t>All products fall under scope of KWS GSO IEC 60245-3:2019 Rubber insulated cables - Rated voltages up to and including 450/750 V - Part 3: Heat resistant silicone insulated cables ICS 29.060.20</t>
  </si>
  <si>
    <t>G/TBT/N/KWT/510</t>
  </si>
  <si>
    <t>All products fall under scope of KWS IEC 62020:2019 Electrical accessories - Residual current monitors for household and similar uses (RCMs) ICS 29.120.50</t>
  </si>
  <si>
    <t>G/TBT/N/KWT/511</t>
  </si>
  <si>
    <t>All products fall under scope of KWS GSO IEC 61558-2-7:2019 Safety of power transformers, power supplies, reactors and similar products - Part 2-7: Particular requirements and tests for transformers and power supplies for toys ICS 29.180</t>
  </si>
  <si>
    <t>G/TBT/N/KWT/512</t>
  </si>
  <si>
    <t>All products fall under scope of KWS IEC 61540:2019 Electrical accessories - Portable residual current devices without integral overcurrent protection for household and similar use (PRCDs) ICS 29.120.01</t>
  </si>
  <si>
    <d:r xmlns:d="http://schemas.openxmlformats.org/spreadsheetml/2006/main">
      <d:rPr>
        <d:sz val="11"/>
        <d:rFont val="Calibri"/>
      </d:rPr>
      <d:t xml:space="preserve">29.120.01 - Electrical accessories in general; </d:t>
    </d:r>
  </si>
  <si>
    <t>G/TBT/N/KWT/513</t>
  </si>
  <si>
    <t>All products fall under scope of KWS IEC 61347-1:2019 Lamp controlgear - Part 1: General and safety requirements ICS 29.140.99</t>
  </si>
  <si>
    <t>G/TBT/N/KWT/514</t>
  </si>
  <si>
    <t>All products fall under scope of KWS GSO IEC 61029-2-10:2019 Safety of transportable motor-operated electric tools - Part 2-10: Particular requirements for cutting-off grinders ICS 25.140.20</t>
  </si>
  <si>
    <t>G/TBT/N/KWT/515</t>
  </si>
  <si>
    <t>All products fall under scope of KWS GSO IEC 61029-2-6:2019 Safety of transportable motor-operated electric tools - Part 2: Particular requirements for diamond drills with water supply ICS 25.140.20</t>
  </si>
  <si>
    <t>G/TBT/N/KWT/516</t>
  </si>
  <si>
    <t>All products fall under scope of KWS IEC 60227-1:2019 Polyvinyl chloride insulated cables of rated voltages up to and including 450/750 V - Part 1: General requirements ICS 29.060.20</t>
  </si>
  <si>
    <t>G/TBT/N/KWT/517</t>
  </si>
  <si>
    <t>All products fall under scope of KWS GSO IEC 60227-6:2019 Polyvinyl chloride insulated cables of rated voltages up to and including 450/750 V - Part 6: Lift cables and cables for flexible connections ICS 29.060.20</t>
  </si>
  <si>
    <t>G/TBT/N/KWT/518</t>
  </si>
  <si>
    <t>All products fall under scope of KWS GSO IEC 60974-11:2019 Arc welding equipment - Part 11: Electrode holders ICS 25.160.30</t>
  </si>
  <si>
    <d:r xmlns:d="http://schemas.openxmlformats.org/spreadsheetml/2006/main">
      <d:rPr>
        <d:sz val="11"/>
        <d:rFont val="Calibri"/>
      </d:rPr>
      <d:t xml:space="preserve">25.160.30 - Welding equipment; </d:t>
    </d:r>
  </si>
  <si>
    <t>G/TBT/N/KWT/519</t>
  </si>
  <si>
    <t>All products fall under scope of KWS IEC 60317-0-6:2019 Specifications for particular types of winding wires - Part 0-6: General requirements - Glass-fibre wound resin or varnish impregnated, bare or enamelled round copper wire ICS 29.060.10</t>
  </si>
  <si>
    <t>G/TBT/N/KWT/520</t>
  </si>
  <si>
    <t>All products fall under scope of KWS GSO IEC 61008-2-1:2019 Residual current operated circuit-breakers without integral overcurrent protection for household and similar uses (RCCB's). Part 2-1: Applicability of the general rules to RCCB's functionally independent of line voltage ICS 29.120.40</t>
  </si>
  <si>
    <t>G/TBT/N/KWT/521</t>
  </si>
  <si>
    <t>All products fall under scope of KWS GSO IEC 61008-2-2:2019 Residual current operated circuit-breakers without integral overcurrent protection for household and similar uses (RCCB's). Part 2-2: Applicability of the general rules to RCCB's functionally dependent on line voltage ICS 29.120.50</t>
  </si>
  <si>
    <t>G/TBT/N/TZA/242</t>
  </si>
  <si>
    <t>Tanzania</t>
  </si>
  <si>
    <d:r xmlns:d="http://schemas.openxmlformats.org/spreadsheetml/2006/main">
      <d:rPr>
        <d:sz val="11"/>
        <d:rFont val="Calibri"/>
      </d:rPr>
      <d:t xml:space="preserve">59.080 - Products of the textile industry; </d:t>
    </d:r>
  </si>
  <si>
    <d:r xmlns:d="http://schemas.openxmlformats.org/spreadsheetml/2006/main">
      <d:rPr>
        <d:sz val="11"/>
        <d:rFont val="Calibri"/>
      </d:rPr>
      <d:t xml:space="preserve">Consumer information, labelling; Quality requirements; </d:t>
    </d:r>
  </si>
  <si>
    <t>G/TBT/N/TZA/243</t>
  </si>
  <si>
    <t>G/TBT/N/TZA/244</t>
  </si>
  <si>
    <t>G/TBT/N/ARE/458#G/TBT/N/BHR/562#G/TBT/N/KWT/483#G/TBT/N/OMN/395#G/TBT/N/QAT/560#G/TBT/N/SAU/1104#G/TBT/N/YEM/163</t>
  </si>
  <si>
    <t>Bahrain, Kingdom of</t>
  </si>
  <si>
    <d:r xmlns:d="http://schemas.openxmlformats.org/spreadsheetml/2006/main">
      <d:rPr>
        <d:sz val="11"/>
        <d:rFont val="Calibri"/>
      </d:rPr>
      <d:t xml:space="preserve">67.160 - Beverages; </d:t>
    </d:r>
  </si>
  <si>
    <d:r xmlns:d="http://schemas.openxmlformats.org/spreadsheetml/2006/main">
      <d:rPr>
        <d:sz val="11"/>
        <d:rFont val="Calibri"/>
      </d:rPr>
      <d:t xml:space="preserve">Consumer information, labelling; Other; </d:t>
    </d:r>
  </si>
  <si>
    <t>Oman</t>
  </si>
  <si>
    <t>Qatar</t>
  </si>
  <si>
    <t>Saudi Arabia, Kingdom of</t>
  </si>
  <si>
    <t>Yemen</t>
  </si>
  <si>
    <t>G/TBT/N/COL/121/Add.7</t>
  </si>
  <si>
    <d:r xmlns:d="http://schemas.openxmlformats.org/spreadsheetml/2006/main">
      <d:rPr>
        <d:i/>
        <d:sz val="11"/>
        <d:rFont val="Calibri"/>
      </d:rPr>
      <d:t xml:space="preserve">Alcohol, alcoholic beverages</d:t>
    </d:r>
    <d:r xmlns:d="http://schemas.openxmlformats.org/spreadsheetml/2006/main">
      <d:rPr>
        <d:sz val="11"/>
        <d:color rgb="FF000000"/>
        <d:rFont val="Calibri"/>
      </d:rPr>
      <d:t xml:space="preserve"/>
    </d:r>
  </si>
  <si>
    <d:r xmlns:d="http://schemas.openxmlformats.org/spreadsheetml/2006/main">
      <d:rPr>
        <d:i/>
        <d:sz val="11"/>
        <d:rFont val="Calibri"/>
      </d:rPr>
      <d:t xml:space="preserve">Prevention of deceptive practices and consumer protection; Protection of human health or safety; </d:t>
    </d:r>
  </si>
  <si>
    <t>G/TBT/N/CZE/219/Add.1</t>
  </si>
  <si>
    <t>Czech Republic</t>
  </si>
  <si>
    <d:r xmlns:d="http://schemas.openxmlformats.org/spreadsheetml/2006/main">
      <d:rPr>
        <d:i/>
        <d:sz val="11"/>
        <d:rFont val="Calibri"/>
      </d:rPr>
      <d:t xml:space="preserve">Liquid transport tanks</d:t>
    </d:r>
    <d:r xmlns:d="http://schemas.openxmlformats.org/spreadsheetml/2006/main">
      <d:rPr>
        <d:sz val="11"/>
        <d:color rgb="FF000000"/>
        <d:rFont val="Calibri"/>
      </d:rPr>
      <d:t xml:space="preserve"/>
    </d:r>
  </si>
  <si>
    <d:r xmlns:d="http://schemas.openxmlformats.org/spreadsheetml/2006/main">
      <d:rPr>
        <d:sz val="11"/>
        <d:rFont val="Calibri"/>
      </d:rPr>
      <d:t xml:space="preserve">17.040.30 - Measuring instruments;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17.040.30 - Measuring instruments; </d:t>
    </d:r>
  </si>
  <si>
    <d:r xmlns:d="http://schemas.openxmlformats.org/spreadsheetml/2006/main">
      <d:rPr>
        <d:i/>
        <d:sz val="11"/>
        <d:rFont val="Calibri"/>
      </d:rPr>
      <d:t xml:space="preserve">Other; </d:t>
    </d:r>
  </si>
  <si>
    <t>G/TBT/N/CZE/220/Add.1</t>
  </si>
  <si>
    <d:r xmlns:d="http://schemas.openxmlformats.org/spreadsheetml/2006/main">
      <d:rPr>
        <d:i/>
        <d:sz val="11"/>
        <d:rFont val="Calibri"/>
      </d:rPr>
      <d:t xml:space="preserve">Personal sound exposure meters</d:t>
    </d:r>
    <d:r xmlns:d="http://schemas.openxmlformats.org/spreadsheetml/2006/main">
      <d:rPr>
        <d:sz val="11"/>
        <d:color rgb="FF000000"/>
        <d:rFont val="Calibri"/>
      </d:rPr>
      <d:t xml:space="preserve"/>
    </d:r>
  </si>
  <si>
    <d:r xmlns:d="http://schemas.openxmlformats.org/spreadsheetml/2006/main">
      <d:rPr>
        <d:sz val="11"/>
        <d:rFont val="Calibri"/>
      </d:rPr>
      <d:t xml:space="preserve">17.140 - Acoustics and acoustic measurements; </d:t>
    </d:r>
  </si>
  <si>
    <t>G/TBT/N/CZE/221/Add.1</t>
  </si>
  <si>
    <d:r xmlns:d="http://schemas.openxmlformats.org/spreadsheetml/2006/main">
      <d:rPr>
        <d:i/>
        <d:sz val="11"/>
        <d:rFont val="Calibri"/>
      </d:rPr>
      <d:t xml:space="preserve">'Measuring instruments used to monitor activity limits and concentration of effluents from nuclear facilities, nuclear raw material mining or processing facilities, radioactive waste processing plants and from the processing or application of radioactive materials, and also used to determine environmental radiation exposure due to effluents' - modules for discontinuous measurement of activity or concentration by sampling that require specific test procedures</d:t>
    </d:r>
    <d:r xmlns:d="http://schemas.openxmlformats.org/spreadsheetml/2006/main">
      <d:rPr>
        <d:sz val="11"/>
        <d:color rgb="FF000000"/>
        <d:rFont val="Calibri"/>
      </d:rPr>
      <d:t xml:space="preserve"/>
    </d:r>
  </si>
  <si>
    <d:r xmlns:d="http://schemas.openxmlformats.org/spreadsheetml/2006/main">
      <d:rPr>
        <d:sz val="11"/>
        <d:rFont val="Calibri"/>
      </d:rPr>
      <d:t xml:space="preserve">17.240 - Radiation measurements; </d:t>
    </d:r>
  </si>
  <si>
    <t>G/TBT/N/CZE/222/Add.1</t>
  </si>
  <si>
    <d:r xmlns:d="http://schemas.openxmlformats.org/spreadsheetml/2006/main">
      <d:rPr>
        <d:i/>
        <d:sz val="11"/>
        <d:rFont val="Calibri"/>
      </d:rPr>
      <d:t xml:space="preserve">Spectrometric assemblies for analysing alpha, beta, gamma, and neutron sources or fields - alpha and gamma radiation spectrometers</d:t>
    </d:r>
    <d:r xmlns:d="http://schemas.openxmlformats.org/spreadsheetml/2006/main">
      <d:rPr>
        <d:sz val="11"/>
        <d:color rgb="FF000000"/>
        <d:rFont val="Calibri"/>
      </d:rPr>
      <d:t xml:space="preserve"/>
    </d:r>
  </si>
  <si>
    <t>G/TBT/N/CZE/223/Add.1</t>
  </si>
  <si>
    <d:r xmlns:d="http://schemas.openxmlformats.org/spreadsheetml/2006/main">
      <d:rPr>
        <d:i/>
        <d:sz val="11"/>
        <d:rFont val="Calibri"/>
      </d:rPr>
      <d:t xml:space="preserve">Non-spectrometric activity meters and dosimeters used to monitor compliance with limits in the area of radiation protection or nuclear safety and for emergency measurement - electronic personal dosimeters for measuring gamma radiation and X-rays</d:t>
    </d:r>
    <d:r xmlns:d="http://schemas.openxmlformats.org/spreadsheetml/2006/main">
      <d:rPr>
        <d:sz val="11"/>
        <d:color rgb="FF000000"/>
        <d:rFont val="Calibri"/>
      </d:rPr>
      <d:t xml:space="preserve"/>
    </d:r>
  </si>
  <si>
    <t>G/TBT/N/CZE/224/Add.1</t>
  </si>
  <si>
    <d:r xmlns:d="http://schemas.openxmlformats.org/spreadsheetml/2006/main">
      <d:rPr>
        <d:i/>
        <d:sz val="11"/>
        <d:rFont val="Calibri"/>
      </d:rPr>
      <d:t xml:space="preserve">Non-spectrometric activity meters and dosimeters used to monitor compliance with limits in the area of radiation protection or nuclear safety and for emergency measurement - portable surface contamination meters</d:t>
    </d:r>
    <d:r xmlns:d="http://schemas.openxmlformats.org/spreadsheetml/2006/main">
      <d:rPr>
        <d:sz val="11"/>
        <d:color rgb="FF000000"/>
        <d:rFont val="Calibri"/>
      </d:rPr>
      <d:t xml:space="preserve"/>
    </d:r>
  </si>
  <si>
    <t>G/TBT/N/CZE/225/Add.1</t>
  </si>
  <si>
    <d:r xmlns:d="http://schemas.openxmlformats.org/spreadsheetml/2006/main">
      <d:rPr>
        <d:i/>
        <d:sz val="11"/>
        <d:rFont val="Calibri"/>
      </d:rPr>
      <d:t xml:space="preserve">Installed meters, warning assemblies, and dosimetric quantity monitors for gamma radiation and X-rays with energies from 50 keV to 1.5 MeV</d:t>
    </d:r>
    <d:r xmlns:d="http://schemas.openxmlformats.org/spreadsheetml/2006/main">
      <d:rPr>
        <d:sz val="11"/>
        <d:color rgb="FF000000"/>
        <d:rFont val="Calibri"/>
      </d:rPr>
      <d:t xml:space="preserve"/>
    </d:r>
  </si>
  <si>
    <t>G/TBT/N/CZE/226/Add.1</t>
  </si>
  <si>
    <d:r xmlns:d="http://schemas.openxmlformats.org/spreadsheetml/2006/main">
      <d:rPr>
        <d:i/>
        <d:sz val="11"/>
        <d:rFont val="Calibri"/>
      </d:rPr>
      <d:t xml:space="preserve">Non-spectrometric activity meters and dosimeters used to monitor compliance with limits in the area of radiation protection or nuclear safety and for emergency measurement - portable dosimetric gamma radiation and X-ray meters used for purposes of radiation protection</d:t>
    </d:r>
    <d:r xmlns:d="http://schemas.openxmlformats.org/spreadsheetml/2006/main">
      <d:rPr>
        <d:sz val="11"/>
        <d:color rgb="FF000000"/>
        <d:rFont val="Calibri"/>
      </d:rPr>
      <d:t xml:space="preserve"/>
    </d:r>
  </si>
  <si>
    <t>G/TBT/N/IDN/121</t>
  </si>
  <si>
    <t>Indonesia</t>
  </si>
  <si>
    <t>1. Miniature Circuit Breaker (MCB) (HS code: ex 8536.20.91 and ex 8536.20.99); 2. Residual Current Circuit Breaker (RCCB) (HS code: ex 8536.20.91 and ex 8536.20.99); 3. Switches (HS code: ex 8536.50.61; ex 8536.50.69 and ex 8536.50.99); 4. Plugs and socket outlets (HS code: ex 8536.69.92 and ex 8536.69.99); 5. Lamp control gear (HS code: ex 8504.10.00); 6. Luminaries (HS code: ex 9405.10.91; ex 9405.10.92; ex 9405.10.99; ex 9405.20.90; ex 9405.40.40; ex 9405.40.50; ex 9405.40.60 and ex 9405.40.99); 7. Fan (HS code: ex 8414.51.10; ex 8414.51.91; ex 8414.51.99 and ex 8414.59.41 and ex 8414.59.49).</t>
  </si>
  <si>
    <d:r xmlns:d="http://schemas.openxmlformats.org/spreadsheetml/2006/main">
      <d:rPr>
        <d:sz val="11"/>
        <d:rFont val="Calibri"/>
      </d:rPr>
      <d:t xml:space="preserve">84145 - - Fans:; 841451 - -- Table, floor, wall, window, ceiling or roof fans, with a self-contained electric motor of an output not exceeding 125 W; 841459 - -- Other; 850410 - - Ballasts for discharge lamps or tubes; 853620 - - Automatic circuit breakers; 853650 - - Other switches; 853669 - -- Other; 940510 - - Chandeliers and other electric ceiling or wall lighting fittings, excluding those of a kind used for lighting public open spaces or thoroughfares; 940520 - - Electric table, desk, bedside or floor-standing lamps; 940540 - - Other electric lamps and lighting fittings; </d:t>
    </d:r>
  </si>
  <si>
    <d:r xmlns:d="http://schemas.openxmlformats.org/spreadsheetml/2006/main">
      <d:rPr>
        <d:sz val="11"/>
        <d:rFont val="Calibri"/>
      </d:rPr>
      <d:t xml:space="preserve">23.120 - Ventilators. Fans. Air-conditioners; 29.120 - Electrical accessories; 29.140 - Lamps and related equipment; </d:t>
    </d:r>
  </si>
  <si>
    <t>G/TBT/N/KEN/835</t>
  </si>
  <si>
    <d:r xmlns:d="http://schemas.openxmlformats.org/spreadsheetml/2006/main">
      <d:rPr>
        <d:sz val="11"/>
        <d:rFont val="Calibri"/>
      </d:rPr>
      <d:t xml:space="preserve">67.180.10 - Sugar and sugar products; </d:t>
    </d:r>
  </si>
  <si>
    <t>G/TBT/N/KEN/836</t>
  </si>
  <si>
    <d:r xmlns:d="http://schemas.openxmlformats.org/spreadsheetml/2006/main">
      <d:rPr>
        <d:sz val="11"/>
        <d:rFont val="Calibri"/>
      </d:rPr>
      <d:t xml:space="preserve">65.020.01 - Farming and forestry in general; </d:t>
    </d:r>
  </si>
  <si>
    <t>G/TBT/N/KEN/837</t>
  </si>
  <si>
    <d:r xmlns:d="http://schemas.openxmlformats.org/spreadsheetml/2006/main">
      <d:rPr>
        <d:sz val="11"/>
        <d:rFont val="Calibri"/>
      </d:rPr>
      <d:t xml:space="preserve">75.160.30 - Gaseous fuels; </d:t>
    </d:r>
  </si>
  <si>
    <t>G/TBT/N/KEN/838</t>
  </si>
  <si>
    <t>G/TBT/N/KEN/839</t>
  </si>
  <si>
    <t>G/TBT/N/KEN/840</t>
  </si>
  <si>
    <t>G/TBT/N/KEN/841</t>
  </si>
  <si>
    <t>G/TBT/N/KEN/842</t>
  </si>
  <si>
    <t>G/TBT/N/KEN/843</t>
  </si>
  <si>
    <t>G/TBT/N/KOR/813</t>
  </si>
  <si>
    <t>Consumer products</t>
  </si>
  <si>
    <d:r xmlns:d="http://schemas.openxmlformats.org/spreadsheetml/2006/main">
      <d:rPr>
        <d:sz val="11"/>
        <d:rFont val="Calibri"/>
      </d:rPr>
      <d:t xml:space="preserve">97.030 - Domestic electrical appliances in general; </d:t>
    </d:r>
  </si>
  <si>
    <t>G/TBT/N/KOR/814</t>
  </si>
  <si>
    <t>Outdoor exercise equipment</t>
  </si>
  <si>
    <d:r xmlns:d="http://schemas.openxmlformats.org/spreadsheetml/2006/main">
      <d:rPr>
        <d:sz val="11"/>
        <d:rFont val="Calibri"/>
      </d:rPr>
      <d:t xml:space="preserve">97.220 - Sports equipment and facilities; </d:t>
    </d:r>
  </si>
  <si>
    <t>G/TBT/N/KWT/480</t>
  </si>
  <si>
    <t>All products fall under scope of KWS IEC 60317-1:2019 Specifications for particular types of winding wires - Part 1: Polyvinyl acetal enamelled round copper wire, class 105 ICS 29.060.10</t>
  </si>
  <si>
    <t>G/TBT/N/KWT/481</t>
  </si>
  <si>
    <t>All products fall under scope of KWS GSO IEC 60669-2-3:2019 Switches for household and similar fixed electrical installations - Part 2-3: Particular requirements - Time-delay switches (TDS) ICS 29.120.40</t>
  </si>
  <si>
    <t>G/TBT/N/KWT/482</t>
  </si>
  <si>
    <t>All products fall under scope of KWS IEC 60947-3:2019 Low-voltage switchgear and controlgear - Part 3: Switches, disconnectors, switch-disconnectors and fuse-combination units ICS 29.130.20</t>
  </si>
  <si>
    <t>G/TBT/N/PER/112</t>
  </si>
  <si>
    <d:r xmlns:d="http://schemas.openxmlformats.org/spreadsheetml/2006/main">
      <d:rPr>
        <d:sz val="11"/>
        <d:rFont val="Calibri"/>
      </d:rPr>
      <d:t xml:space="preserve">121190 - - Other; 130190 - - Other; 130219 - -- Other; 293295 - -- Tetrahydrocannabinols (all isomers); 300490 - - Other; </d:t>
    </d:r>
  </si>
  <si>
    <d:r xmlns:d="http://schemas.openxmlformats.org/spreadsheetml/2006/main">
      <d:rPr>
        <d:sz val="11"/>
        <d:rFont val="Calibri"/>
      </d:rPr>
      <d:t xml:space="preserve">11.120 - Pharmaceutics; </d:t>
    </d:r>
  </si>
  <si>
    <t>G/TBT/N/SAU/1103</t>
  </si>
  <si>
    <d:r xmlns:d="http://schemas.openxmlformats.org/spreadsheetml/2006/main">
      <d:rPr>
        <d:sz val="11"/>
        <d:rFont val="Calibri"/>
      </d:rPr>
      <d:t xml:space="preserve">33.160.20 - Radio receivers; </d:t>
    </d:r>
  </si>
  <si>
    <d:r xmlns:d="http://schemas.openxmlformats.org/spreadsheetml/2006/main">
      <d:rPr>
        <d:sz val="11"/>
        <d:rFont val="Calibri"/>
      </d:rPr>
      <d:t xml:space="preserve">Quality requirements; Other; </d:t>
    </d:r>
  </si>
  <si>
    <t>G/TBT/N/SAU/1105</t>
  </si>
  <si>
    <d:r xmlns:d="http://schemas.openxmlformats.org/spreadsheetml/2006/main">
      <d:rPr>
        <d:sz val="11"/>
        <d:rFont val="Calibri"/>
      </d:rPr>
      <d:t xml:space="preserve">Consumer information, labelling; Protection of human health or safety; </d:t>
    </d:r>
  </si>
  <si>
    <t>G/TBT/N/USA/1333/Add.1</t>
  </si>
  <si>
    <d:r xmlns:d="http://schemas.openxmlformats.org/spreadsheetml/2006/main">
      <d:rPr>
        <d:i/>
        <d:sz val="11"/>
        <d:rFont val="Calibri"/>
      </d:rPr>
      <d:t xml:space="preserve">Greenhouse gas emissions</d:t>
    </d:r>
    <d:r xmlns:d="http://schemas.openxmlformats.org/spreadsheetml/2006/main">
      <d:rPr>
        <d:sz val="11"/>
        <d:color rgb="FF000000"/>
        <d:rFont val="Calibri"/>
      </d:rPr>
      <d:t xml:space="preserve"/>
    </d:r>
  </si>
  <si>
    <d:r xmlns:d="http://schemas.openxmlformats.org/spreadsheetml/2006/main">
      <d:rPr>
        <d:sz val="11"/>
        <d:rFont val="Calibri"/>
      </d:rPr>
      <d:t xml:space="preserve">13.040 - Air quality; 43.080 - Commercial vehicles;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13.040 - Air quality; 43.080 - Commercial vehicles; </d:t>
    </d:r>
  </si>
  <si>
    <t>G/TBT/N/KEN/828</t>
  </si>
  <si>
    <d:r xmlns:d="http://schemas.openxmlformats.org/spreadsheetml/2006/main">
      <d:rPr>
        <d:sz val="11"/>
        <d:rFont val="Calibri"/>
      </d:rPr>
      <d:t xml:space="preserve">67.250 - Materials and articles in contact with foodstuffs; 83.080 - Plastics; 85.060 - Paper and board; </d:t>
    </d:r>
  </si>
  <si>
    <t>G/TBT/N/KEN/829</t>
  </si>
  <si>
    <d:r xmlns:d="http://schemas.openxmlformats.org/spreadsheetml/2006/main">
      <d:rPr>
        <d:sz val="11"/>
        <d:rFont val="Calibri"/>
      </d:rPr>
      <d:t xml:space="preserve">55.080 - Sacks. Bags; 85.060 - Paper and board; </d:t>
    </d:r>
  </si>
  <si>
    <t>G/TBT/N/KEN/830</t>
  </si>
  <si>
    <d:r xmlns:d="http://schemas.openxmlformats.org/spreadsheetml/2006/main">
      <d:rPr>
        <d:sz val="11"/>
        <d:rFont val="Calibri"/>
      </d:rPr>
      <d:t xml:space="preserve">67.080.10 - Fruits and derived products; </d:t>
    </d:r>
  </si>
  <si>
    <t>G/TBT/N/KEN/831</t>
  </si>
  <si>
    <t>G/TBT/N/KEN/832</t>
  </si>
  <si>
    <d:r xmlns:d="http://schemas.openxmlformats.org/spreadsheetml/2006/main">
      <d:rPr>
        <d:sz val="11"/>
        <d:rFont val="Calibri"/>
      </d:rPr>
      <d:t xml:space="preserve">080450 - - Guavas, mangoes and mangosteens; </d:t>
    </d:r>
  </si>
  <si>
    <t>G/TBT/N/KEN/833</t>
  </si>
  <si>
    <d:r xmlns:d="http://schemas.openxmlformats.org/spreadsheetml/2006/main">
      <d:rPr>
        <d:sz val="11"/>
        <d:rFont val="Calibri"/>
      </d:rPr>
      <d:t xml:space="preserve">67.220.10 - Spices and condiments; </d:t>
    </d:r>
  </si>
  <si>
    <t>G/TBT/N/KEN/834</t>
  </si>
  <si>
    <d:r xmlns:d="http://schemas.openxmlformats.org/spreadsheetml/2006/main">
      <d:rPr>
        <d:sz val="11"/>
        <d:rFont val="Calibri"/>
      </d:rPr>
      <d:t xml:space="preserve">67.080.10 - Fruits and derived products; 67.160.20 - Non-alcoholic beverages; </d:t>
    </d:r>
  </si>
  <si>
    <t>G/TBT/N/KWT/472</t>
  </si>
  <si>
    <t>All products fall under scope of KWS 1895:2019 "Solid Concrete Blocks" (ICS 91.100)</t>
  </si>
  <si>
    <d:r xmlns:d="http://schemas.openxmlformats.org/spreadsheetml/2006/main">
      <d:rPr>
        <d:sz val="11"/>
        <d:rFont val="Calibri"/>
      </d:rPr>
      <d:t xml:space="preserve">91.100 - Construction materials; </d:t>
    </d:r>
  </si>
  <si>
    <d:r xmlns:d="http://schemas.openxmlformats.org/spreadsheetml/2006/main">
      <d:rPr>
        <d:sz val="11"/>
        <d:rFont val="Calibri"/>
      </d:rPr>
      <d:t xml:space="preserve">Protection of human health or safety; Protection of the environment; Quality requirements; </d:t>
    </d:r>
  </si>
  <si>
    <t>G/TBT/N/KWT/473</t>
  </si>
  <si>
    <t>All products fall under scope of KWS IEC 60245-1:2019 Rubber insulated cables - Rated voltages up to and including 450/750 V - Part 1: General requirements ICS 29.060.20</t>
  </si>
  <si>
    <d:r xmlns:d="http://schemas.openxmlformats.org/spreadsheetml/2006/main">
      <d:rPr>
        <d:sz val="11"/>
        <d:rFont val="Calibri"/>
      </d:rPr>
      <d:t xml:space="preserve">29.035.20 - Plastics and rubber insulating materials; 29.060.20 - Cables; </d:t>
    </d:r>
  </si>
  <si>
    <t>G/TBT/N/KWT/474</t>
  </si>
  <si>
    <t>All products fall under scope of KWS 1894:2019 "Polypropylene Pipes for Cold and Hot Water use and its methods of test" (ICS 23.040.20 and ICS 91.140.60)</t>
  </si>
  <si>
    <d:r xmlns:d="http://schemas.openxmlformats.org/spreadsheetml/2006/main">
      <d:rPr>
        <d:sz val="11"/>
        <d:rFont val="Calibri"/>
      </d:rPr>
      <d:t xml:space="preserve">23.040.20 - Plastics pipes; 91.140.60 - Water supply systems; </d:t>
    </d:r>
  </si>
  <si>
    <d:r xmlns:d="http://schemas.openxmlformats.org/spreadsheetml/2006/main">
      <d:rPr>
        <d:sz val="11"/>
        <d:rFont val="Calibri"/>
      </d:rPr>
      <d:t xml:space="preserve">Prevention of deceptive practices and consumer protection; Protection of human health or safety; Protection of the environment; </d:t>
    </d:r>
  </si>
  <si>
    <t>G/TBT/N/KWT/475</t>
  </si>
  <si>
    <t>All products fall under scope of KWS GSO IEC 60598-2-22:2019 Luminaires - Part 2-22: Particular requirements - Luminaires for emergency lighting ICS 29.140.40</t>
  </si>
  <si>
    <d:r xmlns:d="http://schemas.openxmlformats.org/spreadsheetml/2006/main">
      <d:rPr>
        <d:sz val="11"/>
        <d:rFont val="Calibri"/>
      </d:rPr>
      <d:t xml:space="preserve">29.140.40 - Luminaires; </d:t>
    </d:r>
  </si>
  <si>
    <t>G/TBT/N/KWT/476</t>
  </si>
  <si>
    <t>All products fall under scope of KWS GSO IEC 60669-2-1:2019 Switches for household and similar fixed electrical installations -Part 2-1: Particular requirements - Electronic switches ICS 29.120.40</t>
  </si>
  <si>
    <t>G/TBT/N/KWT/477</t>
  </si>
  <si>
    <t>All products fall under scope of KWS GSO IEC 60669-2-2:2019 Switches for household and similar fixed electrical installations - Part 2-2: Particular requirements - Electromagnetic remote-control switches (RCS) ICS 29.120.40</t>
  </si>
  <si>
    <t>G/TBT/N/KWT/478</t>
  </si>
  <si>
    <t>All products fall under scope of KWS GSO IEC 60245-4:2019 Rubber insulated cables - Rated voltages up to and including 450/750 V - Part 4: Cords and flexible cables ICS 29.060.20</t>
  </si>
  <si>
    <t>G/TBT/N/KWT/479</t>
  </si>
  <si>
    <t>All products fall under scope of KWS IEC 60317-4:2019 Specifications for particular types of winding wires - Part 4: Solderable polyurethane enamelled round copper wire, class 130 ICS 29.060.10</t>
  </si>
  <si>
    <t>G/TBT/N/RWA/219</t>
  </si>
  <si>
    <t>G/TBT/N/USA/1173/Add.1</t>
  </si>
  <si>
    <d:r xmlns:d="http://schemas.openxmlformats.org/spreadsheetml/2006/main">
      <d:rPr>
        <d:i/>
        <d:sz val="11"/>
        <d:rFont val="Calibri"/>
      </d:rPr>
      <d:t xml:space="preserve">Hazard materials</d:t>
    </d:r>
    <d:r xmlns:d="http://schemas.openxmlformats.org/spreadsheetml/2006/main">
      <d:rPr>
        <d:sz val="11"/>
        <d:color rgb="FF000000"/>
        <d:rFont val="Calibri"/>
      </d:rPr>
      <d:t xml:space="preserve"/>
    </d:r>
  </si>
  <si>
    <d:r xmlns:d="http://schemas.openxmlformats.org/spreadsheetml/2006/main">
      <d:rPr>
        <d:sz val="11"/>
        <d:rFont val="Calibri"/>
      </d:rPr>
      <d:t xml:space="preserve">03.220 - Transport; 13.300 - Protection against dangerous goods;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03.220 - Transport; 13.300 - Protection against dangerous goods; </d:t>
    </d:r>
  </si>
  <si>
    <d:r xmlns:d="http://schemas.openxmlformats.org/spreadsheetml/2006/main">
      <d:rPr>
        <d:i/>
        <d:sz val="11"/>
        <d:rFont val="Calibri"/>
      </d:rPr>
      <d:t xml:space="preserve">Protection of human health or safety; Protection of the environment; </d:t>
    </d:r>
  </si>
  <si>
    <t>G/TBT/N/USA/1441</t>
  </si>
  <si>
    <d:r xmlns:d="http://schemas.openxmlformats.org/spreadsheetml/2006/main">
      <d:rPr>
        <d:sz val="11"/>
        <d:rFont val="Calibri"/>
      </d:rPr>
      <d:t xml:space="preserve">Appliances, consumer products, commercial/industrial equipment</d:t>
    </d:r>
    <d:r xmlns:d="http://schemas.openxmlformats.org/spreadsheetml/2006/main">
      <d:rPr>
        <d:sz val="11"/>
        <d:color rgb="FF000000"/>
        <d:rFont val="Calibri"/>
      </d:rPr>
      <d:t xml:space="preserve"/>
    </d:r>
  </si>
  <si>
    <d:r xmlns:d="http://schemas.openxmlformats.org/spreadsheetml/2006/main">
      <d:rPr>
        <d:sz val="11"/>
        <d:rFont val="Calibri"/>
      </d:rPr>
      <d:t xml:space="preserve">01.120 - Standardization. General rules; 13.020 - Environmental protection; 19.020 - Test conditions and procedures in general; 97.030 - Domestic electrical appliances in general; </d:t>
    </d:r>
  </si>
  <si>
    <d:r xmlns:d="http://schemas.openxmlformats.org/spreadsheetml/2006/main">
      <d:rPr>
        <d:sz val="11"/>
        <d:rFont val="Calibri"/>
      </d:rPr>
      <d:t xml:space="preserve">Prevention of deceptive practices and consumer protection; Protection of the environment; </d:t>
    </d:r>
  </si>
  <si>
    <t>G/TBT/N/USA/1442</t>
  </si>
  <si>
    <d:r xmlns:d="http://schemas.openxmlformats.org/spreadsheetml/2006/main">
      <d:rPr>
        <d:sz val="11"/>
        <d:rFont val="Calibri"/>
      </d:rPr>
      <d:t xml:space="preserve">Electric powered vehicles</d:t>
    </d:r>
    <d:r xmlns:d="http://schemas.openxmlformats.org/spreadsheetml/2006/main">
      <d:rPr>
        <d:sz val="11"/>
        <d:color rgb="FF000000"/>
        <d:rFont val="Calibri"/>
      </d:rPr>
      <d:t xml:space="preserve"/>
    </d:r>
  </si>
  <si>
    <d:r xmlns:d="http://schemas.openxmlformats.org/spreadsheetml/2006/main">
      <d:rPr>
        <d:sz val="11"/>
        <d:rFont val="Calibri"/>
      </d:rPr>
      <d:t xml:space="preserve">13.260 - Protection against electric shock.  Live working; 43.120 - Electric road vehicles; </d:t>
    </d:r>
  </si>
  <si>
    <d:r xmlns:d="http://schemas.openxmlformats.org/spreadsheetml/2006/main">
      <d:rPr>
        <d:sz val="11"/>
        <d:rFont val="Calibri"/>
      </d:rPr>
      <d:t xml:space="preserve">Protection of human health or safety; Harmonization; Cost saving and productivity enhancement; </d:t>
    </d:r>
  </si>
  <si>
    <t>G/TBT/N/USA/1443</t>
  </si>
  <si>
    <d:r xmlns:d="http://schemas.openxmlformats.org/spreadsheetml/2006/main">
      <d:rPr>
        <d:sz val="11"/>
        <d:rFont val="Calibri"/>
      </d:rPr>
      <d:t xml:space="preserve">Sunscreen drug products</d:t>
    </d:r>
    <d:r xmlns:d="http://schemas.openxmlformats.org/spreadsheetml/2006/main">
      <d:rPr>
        <d:sz val="11"/>
        <d:color rgb="FF000000"/>
        <d:rFont val="Calibri"/>
      </d:rPr>
      <d:t xml:space="preserve"/>
    </d:r>
  </si>
  <si>
    <d:r xmlns:d="http://schemas.openxmlformats.org/spreadsheetml/2006/main">
      <d:rPr>
        <d:sz val="11"/>
        <d:rFont val="Calibri"/>
      </d:rPr>
      <d:t xml:space="preserve">13.120 - Domestic safety; 71.100 - Products of the chemical industry; </d:t>
    </d:r>
  </si>
  <si>
    <d:r xmlns:d="http://schemas.openxmlformats.org/spreadsheetml/2006/main">
      <d:rPr>
        <d:sz val="11"/>
        <d:rFont val="Calibri"/>
      </d:rPr>
      <d:t xml:space="preserve">Consumer information, labelling; Prevention of deceptive practices and consumer protection; Protection of human health or safety; </d:t>
    </d:r>
  </si>
  <si>
    <t>G/TBT/N/USA/787/Add.4/Corr.1</t>
  </si>
  <si>
    <t>Corrigendum</t>
  </si>
  <si>
    <d:r xmlns:d="http://schemas.openxmlformats.org/spreadsheetml/2006/main">
      <d:rPr>
        <d:i/>
        <d:sz val="11"/>
        <d:rFont val="Calibri"/>
      </d:rPr>
      <d:t xml:space="preserve">Conventional cooking products (ICS: 13.020, 97.040)</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</si>
  <si>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97.040 - Kitchen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97.040 - Kitchen equipment; </d:t>
    </d:r>
  </si>
  <si>
    <t>G/TBT/N/USA/874/Add.11</t>
  </si>
  <si>
    <d:r xmlns:d="http://schemas.openxmlformats.org/spreadsheetml/2006/main">
      <d:rPr>
        <d:i/>
        <d:sz val="11"/>
        <d:rFont val="Calibri"/>
      </d:rPr>
      <d:t xml:space="preserve">General service lamps</d:t>
    </d:r>
    <d:r xmlns:d="http://schemas.openxmlformats.org/spreadsheetml/2006/main">
      <d:rPr>
        <d:sz val="11"/>
        <d:color rgb="FF000000"/>
        <d:rFont val="Calibri"/>
      </d:rPr>
      <d:t xml:space="preserve"/>
    </d:r>
  </si>
  <si>
    <d:r xmlns:d="http://schemas.openxmlformats.org/spreadsheetml/2006/main">
      <d:rPr>
        <d:sz val="11"/>
        <d:rFont val="Calibri"/>
      </d:rPr>
      <d:t xml:space="preserve">851290 - - Parts;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851290 - - Parts; </d:t>
    </d:r>
  </si>
  <si>
    <d:r xmlns:d="http://schemas.openxmlformats.org/spreadsheetml/2006/main">
      <d:rPr>
        <d:sz val="11"/>
        <d:rFont val="Calibri"/>
      </d:rPr>
      <d:t xml:space="preserve">13.020 - Environmental protection; 29.140 - Lamps and related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29.140 - Lamps and related equipment; </d:t>
    </d:r>
  </si>
  <si>
    <t>G/TBT/N/USA/970/Add.2/Corr.2</t>
  </si>
  <si>
    <d:r xmlns:d="http://schemas.openxmlformats.org/spreadsheetml/2006/main">
      <d:rPr>
        <d:i/>
        <d:sz val="11"/>
        <d:rFont val="Calibri"/>
      </d:rPr>
      <d:t xml:space="preserve">Portable air conditioners</d:t>
    </d:r>
    <d:r xmlns:d="http://schemas.openxmlformats.org/spreadsheetml/2006/main">
      <d:rPr>
        <d:sz val="11"/>
        <d:color rgb="FF000000"/>
        <d:rFont val="Calibri"/>
      </d:rPr>
      <d:t xml:space="preserve"/>
    </d:r>
  </si>
  <si>
    <d:r xmlns:d="http://schemas.openxmlformats.org/spreadsheetml/2006/main">
      <d:rPr>
        <d:i/>
        <d:sz val="11"/>
        <d:rFont val="Calibri"/>
      </d:rPr>
      <d:t xml:space="preserve">8415 - Air conditioning machines, comprising a motor-driven fan and elements for changing the temperature and humidity, including those machines in which the humidity cannot be separately regulated.; </d:t>
    </d:r>
  </si>
  <si>
    <d:r xmlns:d="http://schemas.openxmlformats.org/spreadsheetml/2006/main">
      <d:rPr>
        <d:sz val="11"/>
        <d:rFont val="Calibri"/>
      </d:rPr>
      <d:t xml:space="preserve">23.120 - Ventilators. Fans. Air-conditioners;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23.120 - Ventilators. Fans. Air-conditioners; </d:t>
    </d:r>
  </si>
  <si>
    <t>G/TBT/N/ARG/193/Add.8</t>
  </si>
  <si>
    <t>Argentina</t>
  </si>
  <si>
    <d:r xmlns:d="http://schemas.openxmlformats.org/spreadsheetml/2006/main">
      <d:rPr>
        <d:i/>
        <d:sz val="11"/>
        <d:rFont val="Calibri"/>
      </d:rPr>
      <d:t xml:space="preserve">Motor vehicles</d:t>
    </d:r>
    <d:r xmlns:d="http://schemas.openxmlformats.org/spreadsheetml/2006/main">
      <d:rPr>
        <d:sz val="11"/>
        <d:color rgb="FF000000"/>
        <d:rFont val="Calibri"/>
      </d:rPr>
      <d:t xml:space="preserve"/>
    </d:r>
  </si>
  <si>
    <d:r xmlns:d="http://schemas.openxmlformats.org/spreadsheetml/2006/main">
      <d:rPr>
        <d:sz val="11"/>
        <d:rFont val="Calibri"/>
      </d:rPr>
      <d:t xml:space="preserve">43.020 - Road vehicles in general; 43.060.20 - Pressure charging and air/exhaust gas ducting systems;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43.020 - Road vehicles in general; 43.060.20 - Pressure charging and air/exhaust gas ducting systems; </d:t>
    </d:r>
  </si>
  <si>
    <t>G/TBT/N/ARG/68/Add.4</t>
  </si>
  <si>
    <d:r xmlns:d="http://schemas.openxmlformats.org/spreadsheetml/2006/main">
      <d:rPr>
        <d:sz val="11"/>
        <d:rFont val="Calibri"/>
      </d:rPr>
      <d:t xml:space="preserve">43.020 - Road vehicles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43.020 - Road vehicles in general; </d:t>
    </d:r>
  </si>
  <si>
    <t>G/TBT/N/EU/645</t>
  </si>
  <si>
    <t>European Union</t>
  </si>
  <si>
    <d:r xmlns:d="http://schemas.openxmlformats.org/spreadsheetml/2006/main">
      <d:rPr>
        <d:sz val="11"/>
        <d:rFont val="Calibri"/>
      </d:rPr>
      <d:t xml:space="preserve">Thiophanate-methyl (pesticide active substance)</d:t>
    </d:r>
    <d:r xmlns:d="http://schemas.openxmlformats.org/spreadsheetml/2006/main">
      <d:rPr>
        <d:sz val="11"/>
        <d:color rgb="FF000000"/>
        <d:rFont val="Calibri"/>
      </d:rPr>
      <d:t xml:space="preserve"/>
    </d:r>
  </si>
  <si>
    <d:r xmlns:d="http://schemas.openxmlformats.org/spreadsheetml/2006/main">
      <d:rPr>
        <d:sz val="11"/>
        <d:rFont val="Calibri"/>
      </d:rPr>
      <d:t xml:space="preserve">65.100 - Pesticides and other agrochemicals; </d:t>
    </d:r>
  </si>
  <si>
    <d:r xmlns:d="http://schemas.openxmlformats.org/spreadsheetml/2006/main">
      <d:rPr>
        <d:sz val="11"/>
        <d:rFont val="Calibri"/>
      </d:rPr>
      <d:t xml:space="preserve">Protection of human health or safety; Protection of animal or plant life or health; Protection of the environment; </d:t>
    </d:r>
  </si>
  <si>
    <t>G/TBT/N/JPN/621</t>
  </si>
  <si>
    <t>Japan</t>
  </si>
  <si>
    <d:r xmlns:d="http://schemas.openxmlformats.org/spreadsheetml/2006/main">
      <d:rPr>
        <d:sz val="11"/>
        <d:rFont val="Calibri"/>
      </d:rPr>
      <d:t xml:space="preserve">Wireless LAN (WLAN) SYSTEM (2.4/5.2/5.3/5.6GHz band)</d:t>
    </d:r>
    <d:r xmlns:d="http://schemas.openxmlformats.org/spreadsheetml/2006/main">
      <d:rPr>
        <d:sz val="11"/>
        <d:color rgb="FF000000"/>
        <d:rFont val="Calibri"/>
      </d:rPr>
      <d:t xml:space="preserve"/>
    </d:r>
  </si>
  <si>
    <d:r xmlns:d="http://schemas.openxmlformats.org/spreadsheetml/2006/main">
      <d:rPr>
        <d:sz val="11"/>
        <d:rFont val="Calibri"/>
      </d:rPr>
      <d:t xml:space="preserve">33.060 - Radiocommunications; </d:t>
    </d:r>
  </si>
  <si>
    <t>G/TBT/N/RWA/217</t>
  </si>
  <si>
    <t>G/TBT/N/RWA/218</t>
  </si>
  <si>
    <t>G/TBT/N/SGP/49</t>
  </si>
  <si>
    <t>Singapore</t>
  </si>
  <si>
    <t>All tobacco products covered by and not limited to HS codes starting with 2401, 2402 and 2403</t>
  </si>
  <si>
    <d:r xmlns:d="http://schemas.openxmlformats.org/spreadsheetml/2006/main">
      <d:rPr>
        <d:sz val="11"/>
        <d:rFont val="Calibri"/>
      </d:rPr>
      <d:t xml:space="preserve">2401 - Unmanufactured tobacco; tobacco refuse.; 2402 - Cigars, cheroots, cigarillos and cigarettes, of tobacco or of tobacco substitutes.; 2403 - Other manufactured tobacco and manufactured tobacco substitutes; "homogenised" or "reconstituted" tobacco; tobacco extracts and essences.; </d:t>
    </d:r>
  </si>
  <si>
    <t>G/TBT/N/TPKM/364</t>
  </si>
  <si>
    <t>Chinese Taipei</t>
  </si>
  <si>
    <d:r xmlns:d="http://schemas.openxmlformats.org/spreadsheetml/2006/main">
      <d:rPr>
        <d:sz val="11"/>
        <d:rFont val="Calibri"/>
      </d:rPr>
      <d:t xml:space="preserve">Organic Agricultural Products</d:t>
    </d:r>
    <d:r xmlns:d="http://schemas.openxmlformats.org/spreadsheetml/2006/main">
      <d:rPr>
        <d:sz val="11"/>
        <d:color rgb="FF000000"/>
        <d:rFont val="Calibri"/>
      </d:rPr>
      <d:t xml:space="preserve"/>
    </d:r>
  </si>
  <si>
    <d:r xmlns:d="http://schemas.openxmlformats.org/spreadsheetml/2006/main">
      <d:rPr>
        <d:sz val="11"/>
        <d:rFont val="Calibri"/>
      </d:rPr>
      <d:t xml:space="preserve">65.020.20 - Plant growing; 65.020.30 - Animal husbandry and breeding; 67.040 - Food products in general; </d:t>
    </d:r>
  </si>
  <si>
    <t>G/TBT/N/TPKM/365</t>
  </si>
  <si>
    <d:r xmlns:d="http://schemas.openxmlformats.org/spreadsheetml/2006/main">
      <d:rPr>
        <d:sz val="11"/>
        <d:rFont val="Calibri"/>
      </d:rPr>
      <d:t xml:space="preserve">Organic agricultural products</d:t>
    </d:r>
    <d:r xmlns:d="http://schemas.openxmlformats.org/spreadsheetml/2006/main">
      <d:rPr>
        <d:sz val="11"/>
        <d:color rgb="FF000000"/>
        <d:rFont val="Calibri"/>
      </d:rPr>
      <d:t xml:space="preserve"/>
    </d:r>
  </si>
  <si>
    <t>G/TBT/N/TPKM/366</t>
  </si>
  <si>
    <t>G/TBT/N/TPKM/367</t>
  </si>
  <si>
    <d:r xmlns:d="http://schemas.openxmlformats.org/spreadsheetml/2006/main">
      <d:rPr>
        <d:sz val="11"/>
        <d:rFont val="Calibri"/>
      </d:rPr>
      <d:t xml:space="preserve">Cosmetics</d:t>
    </d:r>
    <d:r xmlns:d="http://schemas.openxmlformats.org/spreadsheetml/2006/main">
      <d:rPr>
        <d:sz val="11"/>
        <d:color rgb="FF000000"/>
        <d:rFont val="Calibri"/>
      </d:rPr>
      <d:t xml:space="preserve"/>
    </d:r>
  </si>
  <si>
    <d:r xmlns:d="http://schemas.openxmlformats.org/spreadsheetml/2006/main">
      <d:rPr>
        <d:sz val="11"/>
        <d:rFont val="Calibri"/>
      </d:rPr>
      <d:t xml:space="preserve">71.100.70 - Cosmetics. Toiletries; </d:t>
    </d:r>
  </si>
  <si>
    <t>G/TBT/N/TPKM/368</t>
  </si>
  <si>
    <d:r xmlns:d="http://schemas.openxmlformats.org/spreadsheetml/2006/main">
      <d:rPr>
        <d:sz val="11"/>
        <d:rFont val="Calibri"/>
      </d:rPr>
      <d:t xml:space="preserve">Suitcases</d:t>
    </d:r>
    <d:r xmlns:d="http://schemas.openxmlformats.org/spreadsheetml/2006/main">
      <d:rPr>
        <d:sz val="11"/>
        <d:color rgb="FF000000"/>
        <d:rFont val="Calibri"/>
      </d:rPr>
      <d:t xml:space="preserve"/>
    </d:r>
  </si>
  <si>
    <d:r xmlns:d="http://schemas.openxmlformats.org/spreadsheetml/2006/main">
      <d:rPr>
        <d:sz val="11"/>
        <d:rFont val="Calibri"/>
      </d:rPr>
      <d:t xml:space="preserve">4202 - Trunks, suit-cases, vanity-cases, executive-cases, brief-cases, school satchels, spectacle cases, binocular cases, camera cases, musical instrument cases, gun cases, holsters and similar containers; travelling-bags, insulated food or beverage bags, toilet bags, rucksacks, handbags, shopping 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 </d:t>
    </d:r>
  </si>
  <si>
    <d:r xmlns:d="http://schemas.openxmlformats.org/spreadsheetml/2006/main">
      <d:rPr>
        <d:sz val="11"/>
        <d:rFont val="Calibri"/>
      </d:rPr>
      <d:t xml:space="preserve">59.140.35 - Leather products; </d:t>
    </d:r>
  </si>
  <si>
    <t>G/TBT/N/COL/106/Add.3</t>
  </si>
  <si>
    <d:r xmlns:d="http://schemas.openxmlformats.org/spreadsheetml/2006/main">
      <d:rPr>
        <d:i/>
        <d:sz val="11"/>
        <d:rFont val="Calibri"/>
      </d:rPr>
      <d:t xml:space="preserve">Glass and glass-ceramic utensils in contact with foodstuffs, ceramic cooking utensils in contact with foodstuffs and ceramic, porcelain and china household and institutional tableware and kitchenware, as classified under the following tariff subheadings:  6911.10.00.00; 6911.90.00.00;  6912.00.00.00;  7013.10.00.00;  7013.22.00.00;  7013.28.00.00;  7013.33.00.00;  7013.37.00.00;  7013.41.00.00;  7013.42.00.00;  7013.49.00.00;  7013.91.00.00 and 7013.99.00.00</d:t>
    </d:r>
    <d:r xmlns:d="http://schemas.openxmlformats.org/spreadsheetml/2006/main">
      <d:rPr>
        <d:sz val="11"/>
        <d:color rgb="FF000000"/>
        <d:rFont val="Calibri"/>
      </d:rPr>
      <d:t xml:space="preserve"/>
    </d:r>
  </si>
  <si>
    <d:r xmlns:d="http://schemas.openxmlformats.org/spreadsheetml/2006/main">
      <d:rPr>
        <d:sz val="11"/>
        <d:rFont val="Calibri"/>
      </d:rPr>
      <d:t xml:space="preserve">6912 - Ceramic tableware, kitchenware, other household articles and toilet articles, other than of porcelain or china.; 7013 - Glassware of a kind used for table, kitchen, toilet, office, indoor decoration or similar purposes (other than that of heading 70.10 or 70.18).; 6911 - Tableware, kitchenware, other household articles and toilet articles, of porcelain or china.;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691110 - - Tableware and kitchenware; 691190 - - Other; 6912 - Ceramic tableware, kitchenware, other household articles and toilet articles, other than of porcelain or china.; 691200 - Ceramic tableware, kitchenware, other household articles and toilet articles, other than of porcelain or china.; 7013 - Glassware of a kind used for table, kitchen, toilet, office, indoor decoration or similar purposes (other than that of heading 70.10 or 70.18).; 701310 - - Of glass-ceramics; 701391 - -- Of lead crystal; 701399 - -- Other; </d:t>
    </d:r>
  </si>
  <si>
    <d:r xmlns:d="http://schemas.openxmlformats.org/spreadsheetml/2006/main">
      <d:rPr>
        <d:sz val="11"/>
        <d:rFont val="Calibri"/>
      </d:rPr>
      <d:t xml:space="preserve">67.250 - Materials and articles in contact with foodstuffs; 81.060 - Ceramics; 97.040.60 - Cookware, cutlery and flatware;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67.250 - Materials and articles in contact with foodstuffs; 81.060 - Ceramics; 97.040.60 - Cookware, cutlery and flatware; </d:t>
    </d:r>
  </si>
  <si>
    <t>G/TBT/N/COL/172/Add.4</t>
  </si>
  <si>
    <d:r xmlns:d="http://schemas.openxmlformats.org/spreadsheetml/2006/main">
      <d:rPr>
        <d:sz val="11"/>
        <d:rFont val="Calibri"/>
      </d:rPr>
      <d:t xml:space="preserve">6907 - Unglazed ceramic flags and paving, hearth or wall tiles; unglazed ceramic mosaic cubes and the like, whether or not on a backing.; 6908 - Glazed ceramic flags and paving, hearth or wall tiles; glazed ceramic mosaic cubes and the like, whether or not on a backing.; 690710 - - Tiles, cubes and similar articles, whether or not rectangular, the largest surface area of which is capable of being enclosed in a square the side of which is less than 7 cm; 690790 - - Other; 690810 - - Tiles, cubes and similar articles, whether or not rectangular, the largest surface area of which is capable of being enclosed in a square the side of which is less than 7 cm; 690890 - - Other; </d:t>
    </d:r>
  </si>
  <si>
    <d:r xmlns:d="http://schemas.openxmlformats.org/spreadsheetml/2006/main">
      <d:rPr>
        <d:sz val="11"/>
        <d:rFont val="Calibri"/>
      </d:rPr>
      <d:t xml:space="preserve">91.100.23 - Ceramic tiles; </d:t>
    </d:r>
  </si>
  <si>
    <d:r xmlns:d="http://schemas.openxmlformats.org/spreadsheetml/2006/main">
      <d:rPr>
        <d:i/>
        <d:sz val="11"/>
        <d:rFont val="Calibri"/>
      </d:rPr>
      <d:t xml:space="preserve">Prevention of deceptive practices and consumer protection; </d:t>
    </d:r>
  </si>
  <si>
    <t>G/TBT/N/COL/174/Add.2</t>
  </si>
  <si>
    <d:r xmlns:d="http://schemas.openxmlformats.org/spreadsheetml/2006/main">
      <d:rPr>
        <d:sz val="11"/>
        <d:rFont val="Calibri"/>
      </d:rPr>
      <d:t xml:space="preserve">392590 - - Other; 392690 - - Other; 830140 - - Other locks; 853110 - - Burglar or fire alarms and similar apparatus; 853650 - - Other switches; 903220 - - Manostats; </d:t>
    </d:r>
  </si>
  <si>
    <d:r xmlns:d="http://schemas.openxmlformats.org/spreadsheetml/2006/main">
      <d:rPr>
        <d:sz val="11"/>
        <d:rFont val="Calibri"/>
      </d:rPr>
      <d:t xml:space="preserve">13.320 - Alarm and warning systems; 23.160 - Vacuum technology; 97.220.40 - Outdoor and water sports equipment; </d:t>
    </d:r>
  </si>
  <si>
    <t>G/TBT/N/COL/26/Add.2</t>
  </si>
  <si>
    <d:r xmlns:d="http://schemas.openxmlformats.org/spreadsheetml/2006/main">
      <d:rPr>
        <d:i/>
        <d:sz val="11"/>
        <d:rFont val="Calibri"/>
      </d:rPr>
      <d:t xml:space="preserve">Refrigerators</d:t>
    </d:r>
    <d:r xmlns:d="http://schemas.openxmlformats.org/spreadsheetml/2006/main">
      <d:rPr>
        <d:sz val="11"/>
        <d:color rgb="FF000000"/>
        <d:rFont val="Calibri"/>
      </d:rPr>
      <d:t xml:space="preserve"/>
    </d:r>
  </si>
  <si>
    <d:r xmlns:d="http://schemas.openxmlformats.org/spreadsheetml/2006/main">
      <d:rPr>
        <d:sz val="11"/>
        <d:rFont val="Calibri"/>
      </d:rPr>
      <d:t xml:space="preserve">01.060 - Quantities and units; 97.040.30 - Domestic refrigerating appliances; </d:t>
    </d:r>
  </si>
  <si>
    <t>G/TBT/N/COL/78/Add.2</t>
  </si>
  <si>
    <d:r xmlns:d="http://schemas.openxmlformats.org/spreadsheetml/2006/main">
      <d:rPr>
        <d:i/>
        <d:sz val="11"/>
        <d:rFont val="Calibri"/>
      </d:rPr>
      <d:t xml:space="preserve">Articles for the packing of goods, of plastics;  packing cases and boxes of wood;  boxes, pouches and wallets of paper or paperboard;  sacks and bags of jute, cotton, polythene, fique and cabuya (pita fibre or sisal hemp) (3923.00.00, 441</d:t>
    </d:r>
    <d:r xmlns:d="http://schemas.openxmlformats.org/spreadsheetml/2006/main">
      <d:rPr>
        <d:sz val="11"/>
        <d:color rgb="FF000000"/>
        <d:rFont val="Calibri"/>
      </d:rPr>
      <d:t xml:space="preserve"/>
    </d:r>
  </si>
  <si>
    <d:r xmlns:d="http://schemas.openxmlformats.org/spreadsheetml/2006/main">
      <d:rPr>
        <d:sz val="11"/>
        <d:rFont val="Calibri"/>
      </d:rPr>
      <d:t xml:space="preserve">3923 - Articles for the conveyance or packing of goods, of plastics; stoppers, lids, caps and other closures, of plastics.; 4415 - Packing cases, boxes, crates, drums and similar packings, of wood; cable-drums of wood; pallets, box pallets and other load boards, of wood; pallet collars of wood.; 4817 - Envelopes, letter cards, plain postcards and correspondence cards, of paper or paperboard; boxes, pouches, wallets and writing compendiums, of paper or paperboard, containing an assortment of paper stationery.; 4819 - Cartons, boxes, cases, bags and other packing containers, of paper, paperboard, cellulose wadding or webs of cellulose fibres; box files, letter trays, and similar articles, of paper or paperboard of a kind used in offices, shops or the like.; 6305 - Sacks and bags, of a kind used for the packing of goods.; </d:t>
    </d:r>
  </si>
  <si>
    <d:r xmlns:d="http://schemas.openxmlformats.org/spreadsheetml/2006/main">
      <d:rPr>
        <d:sz val="11"/>
        <d:rFont val="Calibri"/>
      </d:rPr>
      <d:t xml:space="preserve">55.080 - Sacks. Bags; 55.160 - Cases. Boxes. Crates;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55 - PACKAGING AND DISTRIBUTION OF GOODS; </d:t>
    </d:r>
  </si>
  <si>
    <t>G/TBT/Notif.99/252/Add.1</t>
  </si>
  <si>
    <d:r xmlns:d="http://schemas.openxmlformats.org/spreadsheetml/2006/main">
      <d:rPr>
        <d:sz val="11"/>
        <d:rFont val="Calibri"/>
      </d:rPr>
      <d:t xml:space="preserve">43.020 - Road vehicles in general; </d:t>
    </d:r>
  </si>
  <si>
    <t>G/TBT/N/CZE/208/Add.1</t>
  </si>
  <si>
    <d:r xmlns:d="http://schemas.openxmlformats.org/spreadsheetml/2006/main">
      <d:rPr>
        <d:i/>
        <d:sz val="11"/>
        <d:rFont val="Calibri"/>
      </d:rPr>
      <d:t xml:space="preserve">Measuring devices for determining the load per axle or wheel of rolling stock</d:t>
    </d:r>
    <d:r xmlns:d="http://schemas.openxmlformats.org/spreadsheetml/2006/main">
      <d:rPr>
        <d:sz val="11"/>
        <d:color rgb="FF000000"/>
        <d:rFont val="Calibri"/>
      </d:rPr>
      <d:t xml:space="preserve"/>
    </d:r>
  </si>
  <si>
    <t>G/TBT/N/CZE/209/Add.1</t>
  </si>
  <si>
    <d:r xmlns:d="http://schemas.openxmlformats.org/spreadsheetml/2006/main">
      <d:rPr>
        <d:i/>
        <d:sz val="11"/>
        <d:rFont val="Calibri"/>
      </d:rPr>
      <d:t xml:space="preserve">Measuring devices for determining the load per axle of road vehicles</d:t>
    </d:r>
    <d:r xmlns:d="http://schemas.openxmlformats.org/spreadsheetml/2006/main">
      <d:rPr>
        <d:sz val="11"/>
        <d:color rgb="FF000000"/>
        <d:rFont val="Calibri"/>
      </d:rPr>
      <d:t xml:space="preserve"/>
    </d:r>
  </si>
  <si>
    <t>G/TBT/N/CZE/210/Add.1</t>
  </si>
  <si>
    <d:r xmlns:d="http://schemas.openxmlformats.org/spreadsheetml/2006/main">
      <d:rPr>
        <d:i/>
        <d:sz val="11"/>
        <d:rFont val="Calibri"/>
      </d:rPr>
      <d:t xml:space="preserve">Fixed storage tanks used as instruments for measuring volume</d:t>
    </d:r>
    <d:r xmlns:d="http://schemas.openxmlformats.org/spreadsheetml/2006/main">
      <d:rPr>
        <d:sz val="11"/>
        <d:color rgb="FF000000"/>
        <d:rFont val="Calibri"/>
      </d:rPr>
      <d:t xml:space="preserve"/>
    </d:r>
  </si>
  <si>
    <d:r xmlns:d="http://schemas.openxmlformats.org/spreadsheetml/2006/main">
      <d:rPr>
        <d:sz val="11"/>
        <d:rFont val="Calibri"/>
      </d:rPr>
      <d:t xml:space="preserve">17.060 - Measurement of volume, mass, density, viscosity;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17.060 - Measurement of volume, mass, density, viscosity; </d:t>
    </d:r>
  </si>
  <si>
    <t>G/TBT/N/CZE/213/Add.1</t>
  </si>
  <si>
    <d:r xmlns:d="http://schemas.openxmlformats.org/spreadsheetml/2006/main">
      <d:rPr>
        <d:i/>
        <d:sz val="11"/>
        <d:rFont val="Calibri"/>
      </d:rPr>
      <d:t xml:space="preserve">Hygrometers for cereals and oilseeds</d:t>
    </d:r>
    <d:r xmlns:d="http://schemas.openxmlformats.org/spreadsheetml/2006/main">
      <d:rPr>
        <d:sz val="11"/>
        <d:color rgb="FF000000"/>
        <d:rFont val="Calibri"/>
      </d:rPr>
      <d:t xml:space="preserve"/>
    </d:r>
  </si>
  <si>
    <t>G/TBT/N/CZE/214/Add.1</t>
  </si>
  <si>
    <d:r xmlns:d="http://schemas.openxmlformats.org/spreadsheetml/2006/main">
      <d:rPr>
        <d:i/>
        <d:sz val="11"/>
        <d:rFont val="Calibri"/>
      </d:rPr>
      <d:t xml:space="preserve">Pure-tone audiometers</d:t>
    </d:r>
    <d:r xmlns:d="http://schemas.openxmlformats.org/spreadsheetml/2006/main">
      <d:rPr>
        <d:sz val="11"/>
        <d:color rgb="FF000000"/>
        <d:rFont val="Calibri"/>
      </d:rPr>
      <d:t xml:space="preserve"/>
    </d:r>
  </si>
  <si>
    <t>G/TBT/N/CZE/215/Add.1</t>
  </si>
  <si>
    <d:r xmlns:d="http://schemas.openxmlformats.org/spreadsheetml/2006/main">
      <d:rPr>
        <d:i/>
        <d:sz val="11"/>
        <d:rFont val="Calibri"/>
      </d:rPr>
      <d:t xml:space="preserve">Tendon assemblies for prestressed concrete and rock anchors</d:t>
    </d:r>
    <d:r xmlns:d="http://schemas.openxmlformats.org/spreadsheetml/2006/main">
      <d:rPr>
        <d:sz val="11"/>
        <d:color rgb="FF000000"/>
        <d:rFont val="Calibri"/>
      </d:rPr>
      <d:t xml:space="preserve"/>
    </d:r>
  </si>
  <si>
    <t>G/TBT/N/CZE/216/Add.1</t>
  </si>
  <si>
    <d:r xmlns:d="http://schemas.openxmlformats.org/spreadsheetml/2006/main">
      <d:rPr>
        <d:i/>
        <d:sz val="11"/>
        <d:rFont val="Calibri"/>
      </d:rPr>
      <d:t xml:space="preserve">Measuring instruments and systems for measuring the flow of liquids other than water – stationary measuring systems except for dispensers</d:t>
    </d:r>
    <d:r xmlns:d="http://schemas.openxmlformats.org/spreadsheetml/2006/main">
      <d:rPr>
        <d:sz val="11"/>
        <d:color rgb="FF000000"/>
        <d:rFont val="Calibri"/>
      </d:rPr>
      <d:t xml:space="preserve"/>
    </d:r>
  </si>
  <si>
    <d:r xmlns:d="http://schemas.openxmlformats.org/spreadsheetml/2006/main">
      <d:rPr>
        <d:sz val="11"/>
        <d:rFont val="Calibri"/>
      </d:rPr>
      <d:t xml:space="preserve">17.120 - Measurement of fluid flow;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17.120 - Measurement of fluid flow; </d:t>
    </d:r>
  </si>
  <si>
    <t>G/TBT/N/CZE/217/Add.1</t>
  </si>
  <si>
    <d:r xmlns:d="http://schemas.openxmlformats.org/spreadsheetml/2006/main">
      <d:rPr>
        <d:i/>
        <d:sz val="11"/>
        <d:rFont val="Calibri"/>
      </d:rPr>
      <d:t xml:space="preserve">Grain testers</d:t>
    </d:r>
    <d:r xmlns:d="http://schemas.openxmlformats.org/spreadsheetml/2006/main">
      <d:rPr>
        <d:sz val="11"/>
        <d:color rgb="FF000000"/>
        <d:rFont val="Calibri"/>
      </d:rPr>
      <d:t xml:space="preserve"/>
    </d:r>
  </si>
  <si>
    <t>G/TBT/N/EU/644</t>
  </si>
  <si>
    <d:r xmlns:d="http://schemas.openxmlformats.org/spreadsheetml/2006/main">
      <d:rPr>
        <d:sz val="11"/>
        <d:rFont val="Calibri"/>
      </d:rPr>
      <d:t xml:space="preserve">Desmedipham (pesticide active substance)</d:t>
    </d:r>
    <d:r xmlns:d="http://schemas.openxmlformats.org/spreadsheetml/2006/main">
      <d:rPr>
        <d:sz val="11"/>
        <d:color rgb="FF000000"/>
        <d:rFont val="Calibri"/>
      </d:rPr>
      <d:t xml:space="preserve"/>
    </d:r>
  </si>
  <si>
    <t>G/TBT/N/JPN/620</t>
  </si>
  <si>
    <d:r xmlns:d="http://schemas.openxmlformats.org/spreadsheetml/2006/main">
      <d:rPr>
        <d:sz val="11"/>
        <d:rFont val="Calibri"/>
      </d:rPr>
      <d:t xml:space="preserve">Substances with probable effects on the central nervous system</d:t>
    </d:r>
    <d:r xmlns:d="http://schemas.openxmlformats.org/spreadsheetml/2006/main">
      <d:rPr>
        <d:sz val="11"/>
        <d:color rgb="FF000000"/>
        <d:rFont val="Calibri"/>
      </d:rPr>
      <d:t xml:space="preserve"/>
    </d:r>
  </si>
  <si>
    <t>G/TBT/N/KEN/824</t>
  </si>
  <si>
    <d:r xmlns:d="http://schemas.openxmlformats.org/spreadsheetml/2006/main">
      <d:rPr>
        <d:sz val="11"/>
        <d:rFont val="Calibri"/>
      </d:rPr>
      <d:t xml:space="preserve">43.040.60 - Bodies and body components; </d:t>
    </d:r>
  </si>
  <si>
    <t>G/TBT/N/KEN/825</t>
  </si>
  <si>
    <d:r xmlns:d="http://schemas.openxmlformats.org/spreadsheetml/2006/main">
      <d:rPr>
        <d:sz val="11"/>
        <d:rFont val="Calibri"/>
      </d:rPr>
      <d:t xml:space="preserve">97.160 - Home textiles. Linen; </d:t>
    </d:r>
  </si>
  <si>
    <t>G/TBT/N/KEN/826</t>
  </si>
  <si>
    <t>G/TBT/N/KEN/827</t>
  </si>
  <si>
    <t>G/TBT/N/TPKM/363</t>
  </si>
  <si>
    <d:r xmlns:d="http://schemas.openxmlformats.org/spreadsheetml/2006/main">
      <d:rPr>
        <d:sz val="11"/>
        <d:rFont val="Calibri"/>
      </d:rPr>
      <d:t xml:space="preserve">Agro-pesticides</d:t>
    </d:r>
    <d:r xmlns:d="http://schemas.openxmlformats.org/spreadsheetml/2006/main">
      <d:rPr>
        <d:sz val="11"/>
        <d:color rgb="FF000000"/>
        <d:rFont val="Calibri"/>
      </d:rPr>
      <d:t xml:space="preserve"/>
    </d:r>
  </si>
  <si>
    <d:r xmlns:d="http://schemas.openxmlformats.org/spreadsheetml/2006/main">
      <d:rPr>
        <d:sz val="11"/>
        <d:rFont val="Calibri"/>
      </d:rPr>
      <d:t xml:space="preserve">Consumer information, labelling; </d:t>
    </d:r>
  </si>
  <si>
    <t>G/TBT/N/UGA/1026</t>
  </si>
  <si>
    <d:r xmlns:d="http://schemas.openxmlformats.org/spreadsheetml/2006/main">
      <d:rPr>
        <d:sz val="11"/>
        <d:rFont val="Calibri"/>
      </d:rPr>
      <d:t xml:space="preserve">Fly ash</d:t>
    </d:r>
    <d:r xmlns:d="http://schemas.openxmlformats.org/spreadsheetml/2006/main">
      <d:rPr>
        <d:sz val="11"/>
        <d:color rgb="FF000000"/>
        <d:rFont val="Calibri"/>
      </d:rPr>
      <d:t xml:space="preserve"/>
    </d:r>
  </si>
  <si>
    <d:r xmlns:d="http://schemas.openxmlformats.org/spreadsheetml/2006/main">
      <d:rPr>
        <d:sz val="11"/>
        <d:rFont val="Calibri"/>
      </d:rPr>
      <d:t xml:space="preserve">262190 - - Other; </d:t>
    </d:r>
  </si>
  <si>
    <d:r xmlns:d="http://schemas.openxmlformats.org/spreadsheetml/2006/main">
      <d:rPr>
        <d:sz val="11"/>
        <d:rFont val="Calibri"/>
      </d:rPr>
      <d:t xml:space="preserve">91.100.30 - Concrete and concrete products; </d:t>
    </d:r>
  </si>
  <si>
    <t>G/TBT/N/UGA/1027</t>
  </si>
  <si>
    <d:r xmlns:d="http://schemas.openxmlformats.org/spreadsheetml/2006/main">
      <d:rPr>
        <d:sz val="11"/>
        <d:rFont val="Calibri"/>
      </d:rPr>
      <d:t xml:space="preserve">Food grade nitrogen</d:t>
    </d:r>
    <d:r xmlns:d="http://schemas.openxmlformats.org/spreadsheetml/2006/main">
      <d:rPr>
        <d:sz val="11"/>
        <d:color rgb="FF000000"/>
        <d:rFont val="Calibri"/>
      </d:rPr>
      <d:t xml:space="preserve"/>
    </d:r>
  </si>
  <si>
    <d:r xmlns:d="http://schemas.openxmlformats.org/spreadsheetml/2006/main">
      <d:rPr>
        <d:sz val="11"/>
        <d:rFont val="Calibri"/>
      </d:rPr>
      <d:t xml:space="preserve">280430 - - Nitrogen; </d:t>
    </d:r>
  </si>
  <si>
    <d:r xmlns:d="http://schemas.openxmlformats.org/spreadsheetml/2006/main">
      <d:rPr>
        <d:sz val="11"/>
        <d:rFont val="Calibri"/>
      </d:rPr>
      <d:t xml:space="preserve">67.220.20 - Food additives; </d:t>
    </d:r>
  </si>
  <si>
    <t>G/TBT/N/UGA/1028</t>
  </si>
  <si>
    <d:r xmlns:d="http://schemas.openxmlformats.org/spreadsheetml/2006/main">
      <d:rPr>
        <d:sz val="11"/>
        <d:rFont val="Calibri"/>
      </d:rPr>
      <d:t xml:space="preserve">3503 - Gelatin (including gelatin in rectangular (including square) sheets, whether or not surface- Worked or coloured) and gelatin derivatives; isinglass; other glues of animal origin, excluding casein glues of heading 35.01.; </d:t>
    </d:r>
  </si>
  <si>
    <d:r xmlns:d="http://schemas.openxmlformats.org/spreadsheetml/2006/main">
      <d:rPr>
        <d:sz val="11"/>
        <d:rFont val="Calibri"/>
      </d:rPr>
      <d:t xml:space="preserve">Consumer information, labelling; Prevention of deceptive practices and consumer protection; Protection of human health or safety; Quality requirements; Reducing trade barriers and facilitating trade; </d:t>
    </d:r>
  </si>
  <si>
    <t>G/TBT/N/ESP/40</t>
  </si>
  <si>
    <t>Spain</t>
  </si>
  <si>
    <t>HS codes 28, 29 (excluding 29.35, 29.36, 29.37, 29.39 and 29.40), 30.0610, 30.06.20.00 and 38.22.</t>
  </si>
  <si>
    <d:r xmlns:d="http://schemas.openxmlformats.org/spreadsheetml/2006/main">
      <d:rPr>
        <d:sz val="11"/>
        <d:rFont val="Calibri"/>
      </d:rPr>
      <d:t xml:space="preserve">28 - Inorganic chemicals; organic or inorganic compounds of precious metals, of rare- earth metals, of radioactive elements or of isotopes; 2901 - Acyclic hydrocarbons.; 2902 - Cyclic hydrocarbons.; 2903 - Halogenated derivatives of hydrocarbons.; 2904 - Sulphonated, nitrated or nitrosated derivatives of hydrocarbons, whether or not halogenated.; 2905 - Acyclic alcohols and their halogenated, sulphonated, nitrated or nitrosated derivatives.; 2906 - Cyclic alcohols and their halogenated, sulphonated, nitrated or nitrosated derivatives.; 2907 - Phenols; phenol-alcohols.; 2908 - Halogenated, sulphonated, nitrated or nitrosated derivatives of phenols or phenol-alcohols.; 2909 - Ethers, ether-alcohols, ether-phenols, ether-alcohol-phenols, alcohol peroxides, ether peroxides, ketone peroxides (whether or not chemically defined), and their halogenated, sulphonated, nitrated or nitrosated derivatives.; 2910 - Epoxides, epoxyalcohols, epoxyphenols and epoxyethers, with a three-membered ring, and their halogenated, sulphonated, nitrated or nitrosated derivatives.; 2911 - Acetals and hemiacetals, whether or not with other oxygen function, and their halogenated, sulphonated, nitrated or nitrosated derivatives.; 2912 - Aldehydes, whether or not with other oxygen function; cyclic polymers of aldehydes; paraformaldehyde.; 2913 - Halogenated, sulphonated, nitrated or nitrosated derivatives of products of heading 29.12.; 2914 - Ketones and quinones, whether or not with other oxygen function, and their halogenated, sulphonated, nitrated or nitrosated derivatives.; 2915 - Saturated acyclic monocarboxylic acids and their anhydrides, halides, peroxides and peroxyacids; their halogenated, sulphonated, nitrated or nitrosated derivatives.; 2916 - Unsaturated acyclic monocarboxylic acids, cyclic monocarboxylic acids, their anhydrides, halides, peroxides and peroxyacids; their halogenated, sulphonated, nitrated or nitrosated derivatives.; 2917 - Polycarboxylic acids, their anhydrides, halides, peroxides and peroxyacids; their halogenated, sulphonated, nitrated or nitrosated derivatives.; 2918 - Carboxylic acids with additional oxygen function and their anhydrides, halides, peroxides and peroxyacids; their halogenated, sulphonated, nitrated or nitrosated derivatives.; 2919 - Phosphoric esters and their salts, including lactophosphates; their halogenated, sulphonated, nitrated or nitrosated derivatives.; 2920 - Esters of other inorganic acids of non-metals (excluding esters of hydrogen halides) and their salts; their halogenated, sulphonated, nitrated or nitrosated derivatives.; 2921 - Amine-function compounds.; 2922 - Oxygen-function amino-compounds.; 2923 - Quaternary ammonium salts and hydroxides; lecithins and other phosphoaminolipids, whether or not chemically defined.; 2924 - Carboxyamide-function compounds; amide-function compounds of carbonic acid.; 2925 - Carboxyimide-function compounds (including saccharin and its salts) and imine-function compounds.; 2926 - Nitrile-function compounds.; 2927 - Diazo-, azo- or azoxy-compounds.; 2928 - Organic derivatives of hydrazine or of hydroxylamine.; 2929 - Compounds with other nitrogen function.; 2930 - Organo-sulphur compounds.; 2931 - Other organo-inorganic compounds.; 2932 - Heterocyclic compounds with oxygen hetero- Atom(s) only.; 2933 - Heterocyclic compounds with nitrogen hetero- Atom(s) only.; 2934 - Nucleic acids and their salts, whether or not chemically defined; other heterocyclic compounds.; 2941 - Antibiotics.; 2942 - Other organic compounds.; 300610 - - Sterile surgical catgut, similar sterile suture materials and sterile tissue adhesives for surgical wound closure; sterile laminaria and sterile laminaria tents; sterile absorbable surgical or dental haemostatics; 300620 - - Blood-grouping reagents; 3822 - Diagnostic or laboratory reagents on a backing, prepared diagnostic or laboratory reagents whether or not on a backing, other than those of heading 30.02 or 30.06; certified reference materials.; </d:t>
    </d:r>
  </si>
  <si>
    <d:r xmlns:d="http://schemas.openxmlformats.org/spreadsheetml/2006/main">
      <d:rPr>
        <d:sz val="11"/>
        <d:rFont val="Calibri"/>
      </d:rPr>
      <d:t xml:space="preserve">11.220 - Veterinary medicine; </d:t>
    </d:r>
  </si>
  <si>
    <d:r xmlns:d="http://schemas.openxmlformats.org/spreadsheetml/2006/main">
      <d:rPr>
        <d:sz val="11"/>
        <d:rFont val="Calibri"/>
      </d:rPr>
      <d:t xml:space="preserve">Protection of human health or safety; Protection of animal or plant life or health; </d:t>
    </d:r>
  </si>
  <si>
    <t>G/TBT/N/KEN/814</t>
  </si>
  <si>
    <d:r xmlns:d="http://schemas.openxmlformats.org/spreadsheetml/2006/main">
      <d:rPr>
        <d:sz val="11"/>
        <d:rFont val="Calibri"/>
      </d:rPr>
      <d:t xml:space="preserve">91.200 - Construction technology; </d:t>
    </d:r>
  </si>
  <si>
    <t>G/TBT/N/KEN/815</t>
  </si>
  <si>
    <d:r xmlns:d="http://schemas.openxmlformats.org/spreadsheetml/2006/main">
      <d:rPr>
        <d:sz val="11"/>
        <d:rFont val="Calibri"/>
      </d:rPr>
      <d:t xml:space="preserve">13.100 - Occupational safety. Industrial hygiene; 93.030 - External sewage systems; </d:t>
    </d:r>
  </si>
  <si>
    <t>G/TBT/N/KEN/816</t>
  </si>
  <si>
    <d:r xmlns:d="http://schemas.openxmlformats.org/spreadsheetml/2006/main">
      <d:rPr>
        <d:sz val="11"/>
        <d:rFont val="Calibri"/>
      </d:rPr>
      <d:t xml:space="preserve">13.300 - Protection against dangerous goods; </d:t>
    </d:r>
  </si>
  <si>
    <t>G/TBT/N/KEN/817</t>
  </si>
  <si>
    <t>G/TBT/N/KEN/818</t>
  </si>
  <si>
    <t>G/TBT/N/KEN/819</t>
  </si>
  <si>
    <t>G/TBT/N/KEN/820</t>
  </si>
  <si>
    <t>G/TBT/N/KEN/821</t>
  </si>
  <si>
    <t>G/TBT/N/KEN/822</t>
  </si>
  <si>
    <t>G/TBT/N/KEN/823</t>
  </si>
  <si>
    <t>G/TBT/N/MEX/398/Add.1</t>
  </si>
  <si>
    <t>G/TBT/N/THA/534</t>
  </si>
  <si>
    <t>Thailand</t>
  </si>
  <si>
    <d:r xmlns:d="http://schemas.openxmlformats.org/spreadsheetml/2006/main">
      <d:rPr>
        <d:sz val="11"/>
        <d:rFont val="Calibri"/>
      </d:rPr>
      <d:t xml:space="preserve">4011 - New pneumatic tyres, of rubber.; </d:t>
    </d:r>
  </si>
  <si>
    <d:r xmlns:d="http://schemas.openxmlformats.org/spreadsheetml/2006/main">
      <d:rPr>
        <d:sz val="11"/>
        <d:rFont val="Calibri"/>
      </d:rPr>
      <d:t xml:space="preserve">83.160 - Tyres; </d:t>
    </d:r>
  </si>
  <si>
    <t>G/TBT/N/CHN/1311</t>
  </si>
  <si>
    <t>Cosmetics</t>
  </si>
  <si>
    <d:r xmlns:d="http://schemas.openxmlformats.org/spreadsheetml/2006/main">
      <d:rPr>
        <d:sz val="11"/>
        <d:rFont val="Calibri"/>
      </d:rPr>
      <d:t xml:space="preserve">3304 - Beauty or make-up preparations and preparations for the care of the skin (other than medicaments), including sunscreen or sun tan preparations; manicure or pedicure preparations.; </d:t>
    </d:r>
  </si>
  <si>
    <d:r xmlns:d="http://schemas.openxmlformats.org/spreadsheetml/2006/main">
      <d:rPr>
        <d:sz val="11"/>
        <d:rFont val="Calibri"/>
      </d:rPr>
      <d:t xml:space="preserve">Protection of human health or safety; Other; </d:t>
    </d:r>
  </si>
  <si>
    <t>G/TBT/N/IND/87</t>
  </si>
  <si>
    <t>India</t>
  </si>
  <si>
    <t>G/TBT/N/IND/88</t>
  </si>
  <si>
    <d:r xmlns:d="http://schemas.openxmlformats.org/spreadsheetml/2006/main">
      <d:rPr>
        <d:sz val="11"/>
        <d:rFont val="Calibri"/>
      </d:rPr>
      <d:t xml:space="preserve">Food Products</d:t>
    </d:r>
    <d:r xmlns:d="http://schemas.openxmlformats.org/spreadsheetml/2006/main">
      <d:rPr>
        <d:sz val="11"/>
        <d:color rgb="FF000000"/>
        <d:rFont val="Calibri"/>
      </d:rPr>
      <d:t xml:space="preserve"/>
    </d:r>
  </si>
  <si>
    <t>G/TBT/N/MEX/449</t>
  </si>
  <si>
    <t>Facilities handling open-source radioactive material</t>
  </si>
  <si>
    <d:r xmlns:d="http://schemas.openxmlformats.org/spreadsheetml/2006/main">
      <d:rPr>
        <d:sz val="11"/>
        <d:rFont val="Calibri"/>
      </d:rPr>
      <d:t xml:space="preserve">27.120 - Nuclear energy engineering; </d:t>
    </d:r>
  </si>
  <si>
    <t>G/TBT/N/PER/111</t>
  </si>
  <si>
    <t>Organic agricultural products; Sections I to IV of the Harmonized System, excluding Chapters 3 and 16.
Live animals (HS 01), Meat and edible meat offal (HS 02), Dairy produce; birds' eggs; natural honey; edible products of animal origin, not elsewhere specified or included (HS 04), Products of animal origin, not elsewhere specified or included (HS 05), Live trees and other plants; bulbs, roots and the like; cut flowers and ornamental foliage (HS 06), Edible vegetables and certain roots and tubers (HS 07), Edible fruit and nuts; peel of citrus fruit or melons (HS 08), Coffee, tea, maté and spices (HS 09).</t>
  </si>
  <si>
    <d:r xmlns:d="http://schemas.openxmlformats.org/spreadsheetml/2006/main">
      <d:rPr>
        <d:sz val="11"/>
        <d:rFont val="Calibri"/>
      </d:rPr>
      <d:t xml:space="preserve">01 - Live animals; 02 - Meat and edible meat offal; 04 - Dairy produce; birds' eggs; natural honey; edible products of animal origin, not elsewhere specified or included; 05 - Products of animal origin, not elsewhere specified or included; 06 - Live trees and other plants; bulbs, roots and the like; cut flowers and ornamental foliage; 07 - Edible vegetables and certain roots and tubers; 08 - Edible fruit and nuts; peel of citrus fruit or melons; 09 - Coffee, tea, mate and spices; </d:t>
    </d:r>
  </si>
  <si>
    <d:r xmlns:d="http://schemas.openxmlformats.org/spreadsheetml/2006/main">
      <d:rPr>
        <d:sz val="11"/>
        <d:rFont val="Calibri"/>
      </d:rPr>
      <d:t xml:space="preserve">Consumer information, labelling; Prevention of deceptive practices and consumer protection; </d:t>
    </d:r>
  </si>
  <si>
    <t>G/TBT/N/TZA/237</t>
  </si>
  <si>
    <d:r xmlns:d="http://schemas.openxmlformats.org/spreadsheetml/2006/main">
      <d:rPr>
        <d:sz val="11"/>
        <d:rFont val="Calibri"/>
      </d:rPr>
      <d:t xml:space="preserve">Consumer information, labelling; Protection of human health or safety; Quality requirements; </d:t>
    </d:r>
  </si>
  <si>
    <t>G/TBT/N/TZA/238</t>
  </si>
  <si>
    <t>G/TBT/N/TZA/239</t>
  </si>
  <si>
    <t>G/TBT/N/TZA/240</t>
  </si>
  <si>
    <t>G/TBT/N/TZA/241</t>
  </si>
  <si>
    <d:r xmlns:d="http://schemas.openxmlformats.org/spreadsheetml/2006/main">
      <d:rPr>
        <d:sz val="11"/>
        <d:rFont val="Calibri"/>
      </d:rPr>
      <d:t xml:space="preserve">67.230 - Prepackaged and prepared foods; </d:t>
    </d:r>
  </si>
  <si>
    <t>G/TBT/N/ARG/208/Add.3</t>
  </si>
  <si>
    <d:r xmlns:d="http://schemas.openxmlformats.org/spreadsheetml/2006/main">
      <d:rPr>
        <d:i/>
        <d:sz val="11"/>
        <d:rFont val="Calibri"/>
      </d:rPr>
      <d:t xml:space="preserve">Cells and batteries</d:t>
    </d:r>
    <d:r xmlns:d="http://schemas.openxmlformats.org/spreadsheetml/2006/main">
      <d:rPr>
        <d:sz val="11"/>
        <d:color rgb="FF000000"/>
        <d:rFont val="Calibri"/>
      </d:rPr>
      <d:t xml:space="preserve"/>
    </d:r>
  </si>
  <si>
    <t>G/TBT/N/ARG/246/Add.1</t>
  </si>
  <si>
    <d:r xmlns:d="http://schemas.openxmlformats.org/spreadsheetml/2006/main">
      <d:rPr>
        <d:i/>
        <d:sz val="11"/>
        <d:rFont val="Calibri"/>
      </d:rPr>
      <d:t xml:space="preserve">Incandescent lamps</d:t>
    </d:r>
    <d:r xmlns:d="http://schemas.openxmlformats.org/spreadsheetml/2006/main">
      <d:rPr>
        <d:sz val="11"/>
        <d:color rgb="FF000000"/>
        <d:rFont val="Calibri"/>
      </d:rPr>
      <d:t xml:space="preserve"/>
    </d:r>
  </si>
  <si>
    <t>G/TBT/N/BGD/2</t>
  </si>
  <si>
    <t>Bangladesh</t>
  </si>
  <si>
    <d:r xmlns:d="http://schemas.openxmlformats.org/spreadsheetml/2006/main">
      <d:rPr>
        <d:sz val="11"/>
        <d:rFont val="Calibri"/>
      </d:rPr>
      <d:t xml:space="preserve">Medicine and pharmaceutical products</d:t>
    </d:r>
    <d:r xmlns:d="http://schemas.openxmlformats.org/spreadsheetml/2006/main">
      <d:rPr>
        <d:sz val="11"/>
        <d:color rgb="FF000000"/>
        <d:rFont val="Calibri"/>
      </d:rPr>
      <d:t xml:space="preserve"/>
    </d:r>
  </si>
  <si>
    <d:r xmlns:d="http://schemas.openxmlformats.org/spreadsheetml/2006/main">
      <d:rPr>
        <d:sz val="11"/>
        <d:rFont val="Calibri"/>
      </d:rPr>
      <d:t xml:space="preserve">Protection of human health or safety; Cost saving and productivity enhancement; </d:t>
    </d:r>
  </si>
  <si>
    <t>G/TBT/N/CAN/505/Add.1</t>
  </si>
  <si>
    <d:r xmlns:d="http://schemas.openxmlformats.org/spreadsheetml/2006/main">
      <d:rPr>
        <d:i/>
        <d:sz val="11"/>
        <d:rFont val="Calibri"/>
      </d:rPr>
      <d:t xml:space="preserve">Live animals (ICS: 65.020.30)</d:t>
    </d:r>
    <d:r xmlns:d="http://schemas.openxmlformats.org/spreadsheetml/2006/main">
      <d:rPr>
        <d:sz val="11"/>
        <d:color rgb="FF000000"/>
        <d:rFont val="Calibri"/>
      </d:rPr>
      <d:t xml:space="preserve"/>
    </d:r>
  </si>
  <si>
    <d:r xmlns:d="http://schemas.openxmlformats.org/spreadsheetml/2006/main">
      <d:rPr>
        <d:sz val="11"/>
        <d:rFont val="Calibri"/>
      </d:rPr>
      <d:t xml:space="preserve">65.020.30 - Animal husbandry and breeding; </d:t>
    </d:r>
  </si>
  <si>
    <d:r xmlns:d="http://schemas.openxmlformats.org/spreadsheetml/2006/main">
      <d:rPr>
        <d:i/>
        <d:sz val="11"/>
        <d:rFont val="Calibri"/>
      </d:rPr>
      <d:t xml:space="preserve">Protection of animal or plant life or health; Harmonization; </d:t>
    </d:r>
  </si>
  <si>
    <t>G/TBT/N/KEN/811</t>
  </si>
  <si>
    <d:r xmlns:d="http://schemas.openxmlformats.org/spreadsheetml/2006/main">
      <d:rPr>
        <d:sz val="11"/>
        <d:rFont val="Calibri"/>
      </d:rPr>
      <d:t xml:space="preserve">67.080.01 - Fruits, vegetables and derived products in general; </d:t>
    </d:r>
  </si>
  <si>
    <t>G/TBT/N/KEN/812</t>
  </si>
  <si>
    <t>G/TBT/N/KEN/813</t>
  </si>
  <si>
    <d:r xmlns:d="http://schemas.openxmlformats.org/spreadsheetml/2006/main">
      <d:rPr>
        <d:sz val="11"/>
        <d:rFont val="Calibri"/>
      </d:rPr>
      <d:t xml:space="preserve">67.080 - Fruits. Vegetables; </d:t>
    </d:r>
  </si>
  <si>
    <t>G/TBT/N/KOR/812</t>
  </si>
  <si>
    <t>Pharmaceuticals</t>
  </si>
  <si>
    <t>G/TBT/N/USA/1343/Add.1</t>
  </si>
  <si>
    <d:r xmlns:d="http://schemas.openxmlformats.org/spreadsheetml/2006/main">
      <d:rPr>
        <d:i/>
        <d:sz val="11"/>
        <d:rFont val="Calibri"/>
      </d:rPr>
      <d:t xml:space="preserve">Hydrofluorocarbons</d:t>
    </d:r>
    <d:r xmlns:d="http://schemas.openxmlformats.org/spreadsheetml/2006/main">
      <d:rPr>
        <d:sz val="11"/>
        <d:color rgb="FF000000"/>
        <d:rFont val="Calibri"/>
      </d:rPr>
      <d:t xml:space="preserve"/>
    </d:r>
  </si>
  <si>
    <d:r xmlns:d="http://schemas.openxmlformats.org/spreadsheetml/2006/main">
      <d:rPr>
        <d:i/>
        <d:sz val="11"/>
        <d:rFont val="Calibri"/>
      </d:rPr>
      <d:t xml:space="preserve">13.020 - Environmental protection; 71.100 - Products of the chemical industry; </d:t>
    </d:r>
  </si>
  <si>
    <t>G/TBT/N/USA/1361/Add.1</t>
  </si>
  <si>
    <d:r xmlns:d="http://schemas.openxmlformats.org/spreadsheetml/2006/main">
      <d:rPr>
        <d:i/>
        <d:sz val="11"/>
        <d:rFont val="Calibri"/>
      </d:rPr>
      <d:t xml:space="preserve">Volatile Organic Compound limits</d:t>
    </d:r>
    <d:r xmlns:d="http://schemas.openxmlformats.org/spreadsheetml/2006/main">
      <d:rPr>
        <d:sz val="11"/>
        <d:color rgb="FF000000"/>
        <d:rFont val="Calibri"/>
      </d:rPr>
      <d:t xml:space="preserve"/>
    </d:r>
  </si>
  <si>
    <d:r xmlns:d="http://schemas.openxmlformats.org/spreadsheetml/2006/main">
      <d:rPr>
        <d:sz val="11"/>
        <d:rFont val="Calibri"/>
      </d:rPr>
      <d:t xml:space="preserve">03.120 - Quality; 13.040 - Air quality; 13.120 - Domestic safety; </d:t>
    </d:r>
  </si>
  <si>
    <d:r xmlns:d="http://schemas.openxmlformats.org/spreadsheetml/2006/main">
      <d:rPr>
        <d:i/>
        <d:sz val="11"/>
        <d:rFont val="Calibri"/>
      </d:rPr>
      <d:t xml:space="preserve">Prevention of deceptive practices and consumer protection; Protection of the environment; </d:t>
    </d:r>
  </si>
  <si>
    <t>G/TBT/N/USA/1440</t>
  </si>
  <si>
    <d:r xmlns:d="http://schemas.openxmlformats.org/spreadsheetml/2006/main">
      <d:rPr>
        <d:sz val="11"/>
        <d:rFont val="Calibri"/>
      </d:rPr>
      <d:t xml:space="preserve">General service lamps</d:t>
    </d:r>
    <d:r xmlns:d="http://schemas.openxmlformats.org/spreadsheetml/2006/main">
      <d:rPr>
        <d:sz val="11"/>
        <d:color rgb="FF000000"/>
        <d:rFont val="Calibri"/>
      </d:rPr>
      <d:t xml:space="preserve"/>
    </d:r>
  </si>
  <si>
    <d:r xmlns:d="http://schemas.openxmlformats.org/spreadsheetml/2006/main">
      <d:rPr>
        <d:sz val="11"/>
        <d:rFont val="Calibri"/>
      </d:rPr>
      <d:t xml:space="preserve">01.020 - Terminology (principles and coordination); 13.020 - Environmental protection; 29.140 - Lamps and related equipment; </d:t>
    </d:r>
  </si>
  <si>
    <t>G/TBT/N/ARG/356</t>
  </si>
  <si>
    <d:r xmlns:d="http://schemas.openxmlformats.org/spreadsheetml/2006/main">
      <d:rPr>
        <d:sz val="11"/>
        <d:rFont val="Calibri"/>
      </d:rPr>
      <d:t xml:space="preserve">2805 - Alkali or alkaline-earth metals; rare-earth metals, scandium and yttrium, whether or not intermixed or interalloyed; mercury.; </d:t>
    </d:r>
  </si>
  <si>
    <t>G/TBT/N/BGD/1</t>
  </si>
  <si>
    <d:r xmlns:d="http://schemas.openxmlformats.org/spreadsheetml/2006/main">
      <d:rPr>
        <d:sz val="11"/>
        <d:rFont val="Calibri"/>
      </d:rPr>
      <d:t xml:space="preserve">Products that are covered under mandatory certification for sales and distribution</d:t>
    </d:r>
    <d:r xmlns:d="http://schemas.openxmlformats.org/spreadsheetml/2006/main">
      <d:rPr>
        <d:sz val="11"/>
        <d:color rgb="FF000000"/>
        <d:rFont val="Calibri"/>
      </d:rPr>
      <d:t xml:space="preserve"/>
    </d:r>
  </si>
  <si>
    <t>G/TBT/N/CAN/578</t>
  </si>
  <si>
    <d:r xmlns:d="http://schemas.openxmlformats.org/spreadsheetml/2006/main">
      <d:rPr>
        <d:sz val="11"/>
        <d:rFont val="Calibri"/>
      </d:rPr>
      <d:t xml:space="preserve">Radiocommunications (ICS 33.060)</d:t>
    </d:r>
    <d:r xmlns:d="http://schemas.openxmlformats.org/spreadsheetml/2006/main">
      <d:rPr>
        <d:sz val="11"/>
        <d:color rgb="FF000000"/>
        <d:rFont val="Calibri"/>
      </d:rPr>
      <d:t xml:space="preserve"/>
    </d:r>
  </si>
  <si>
    <t>G/TBT/N/CHL/441/Add.1</t>
  </si>
  <si>
    <d:r xmlns:d="http://schemas.openxmlformats.org/spreadsheetml/2006/main">
      <d:rPr>
        <d:i/>
        <d:sz val="11"/>
        <d:rFont val="Calibri"/>
      </d:rPr>
      <d:t xml:space="preserve">Earth leakage switches without overcurrent protection, independent of voltage</d:t>
    </d:r>
    <d:r xmlns:d="http://schemas.openxmlformats.org/spreadsheetml/2006/main">
      <d:rPr>
        <d:sz val="11"/>
        <d:color rgb="FF000000"/>
        <d:rFont val="Calibri"/>
      </d:rPr>
      <d:t xml:space="preserve"/>
    </d:r>
  </si>
  <si>
    <d:r xmlns:d="http://schemas.openxmlformats.org/spreadsheetml/2006/main">
      <d:rPr>
        <d:sz val="11"/>
        <d:rFont val="Calibri"/>
      </d:rPr>
      <d:t xml:space="preserve">29.120.30 - Plugs, socket-outlets, couplers; 29.120.50 - Fuses and other overcurrent protection devices;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29.120.30 - Plugs, socket-outlets, couplers; 29.120.50 - Fuses and other overcurrent protection devices; </d:t>
    </d:r>
  </si>
  <si>
    <t>G/TBT/N/CHL/451/Add.1</t>
  </si>
  <si>
    <d:r xmlns:d="http://schemas.openxmlformats.org/spreadsheetml/2006/main">
      <d:rPr>
        <d:i/>
        <d:sz val="11"/>
        <d:rFont val="Calibri"/>
      </d:rPr>
      <d:t xml:space="preserve">Portable air coolers</d:t>
    </d:r>
    <d:r xmlns:d="http://schemas.openxmlformats.org/spreadsheetml/2006/main">
      <d:rPr>
        <d:sz val="11"/>
        <d:color rgb="FF000000"/>
        <d:rFont val="Calibri"/>
      </d:rPr>
      <d:t xml:space="preserve"/>
    </d:r>
  </si>
  <si>
    <t>G/TBT/N/CHL/456/Add.1</t>
  </si>
  <si>
    <d:r xmlns:d="http://schemas.openxmlformats.org/spreadsheetml/2006/main">
      <d:rPr>
        <d:i/>
        <d:sz val="11"/>
        <d:rFont val="Calibri"/>
      </d:rPr>
      <d:t xml:space="preserve">Adapters for plugs</d:t>
    </d:r>
    <d:r xmlns:d="http://schemas.openxmlformats.org/spreadsheetml/2006/main">
      <d:rPr>
        <d:sz val="11"/>
        <d:color rgb="FF000000"/>
        <d:rFont val="Calibri"/>
      </d:rPr>
      <d:t xml:space="preserve"/>
    </d:r>
  </si>
  <si>
    <d:r xmlns:d="http://schemas.openxmlformats.org/spreadsheetml/2006/main">
      <d:rPr>
        <d:i/>
        <d:sz val="11"/>
        <d:rFont val="Calibri"/>
      </d:rPr>
      <d:t xml:space="preserve">29.120 - Electrical accessories; </d:t>
    </d:r>
  </si>
  <si>
    <t>G/TBT/N/KEN/808</t>
  </si>
  <si>
    <t>G/TBT/N/KEN/809</t>
  </si>
  <si>
    <t>G/TBT/N/KEN/810</t>
  </si>
  <si>
    <t>G/TBT/N/TPKM/358</t>
  </si>
  <si>
    <t>G/TBT/N/TPKM/359</t>
  </si>
  <si>
    <t>G/TBT/N/TPKM/360</t>
  </si>
  <si>
    <d:r xmlns:d="http://schemas.openxmlformats.org/spreadsheetml/2006/main">
      <d:rPr>
        <d:sz val="11"/>
        <d:rFont val="Calibri"/>
      </d:rPr>
      <d:t xml:space="preserve">Sunglasses and lens of sunglasses</d:t>
    </d:r>
    <d:r xmlns:d="http://schemas.openxmlformats.org/spreadsheetml/2006/main">
      <d:rPr>
        <d:sz val="11"/>
        <d:color rgb="FF000000"/>
        <d:rFont val="Calibri"/>
      </d:rPr>
      <d:t xml:space="preserve"/>
    </d:r>
  </si>
  <si>
    <d:r xmlns:d="http://schemas.openxmlformats.org/spreadsheetml/2006/main">
      <d:rPr>
        <d:sz val="11"/>
        <d:rFont val="Calibri"/>
      </d:rPr>
      <d:t xml:space="preserve">900140 - - Spectacle lenses of glass; 900150 - - Spectacle lenses of other materials; 900410 - - Sunglasses; </d:t>
    </d:r>
  </si>
  <si>
    <d:r xmlns:d="http://schemas.openxmlformats.org/spreadsheetml/2006/main">
      <d:rPr>
        <d:sz val="11"/>
        <d:rFont val="Calibri"/>
      </d:rPr>
      <d:t xml:space="preserve">11.040.70 - Ophthalmic equipment; </d:t>
    </d:r>
  </si>
  <si>
    <t>G/TBT/N/TPKM/361</t>
  </si>
  <si>
    <d:r xmlns:d="http://schemas.openxmlformats.org/spreadsheetml/2006/main">
      <d:rPr>
        <d:sz val="11"/>
        <d:rFont val="Calibri"/>
      </d:rPr>
      <d:t xml:space="preserve">Electric Cookers</d:t>
    </d:r>
    <d:r xmlns:d="http://schemas.openxmlformats.org/spreadsheetml/2006/main">
      <d:rPr>
        <d:sz val="11"/>
        <d:color rgb="FF000000"/>
        <d:rFont val="Calibri"/>
      </d:rPr>
      <d:t xml:space="preserve"/>
    </d:r>
  </si>
  <si>
    <d:r xmlns:d="http://schemas.openxmlformats.org/spreadsheetml/2006/main">
      <d:rPr>
        <d:sz val="11"/>
        <d:rFont val="Calibri"/>
      </d:rPr>
      <d:t xml:space="preserve">851660 - - Other ovens; cookers, cooking plates, boiling rings, grillers and roasters; </d:t>
    </d:r>
  </si>
  <si>
    <t>G/TBT/N/TPKM/362</t>
  </si>
  <si>
    <d:r xmlns:d="http://schemas.openxmlformats.org/spreadsheetml/2006/main">
      <d:rPr>
        <d:sz val="11"/>
        <d:rFont val="Calibri"/>
      </d:rPr>
      <d:t xml:space="preserve">Electric storage tank water heaters, air conditioners with hermetic type compressor</d:t>
    </d:r>
    <d:r xmlns:d="http://schemas.openxmlformats.org/spreadsheetml/2006/main">
      <d:rPr>
        <d:sz val="11"/>
        <d:color rgb="FF000000"/>
        <d:rFont val="Calibri"/>
      </d:rPr>
      <d:t xml:space="preserve"/>
    </d:r>
  </si>
  <si>
    <d:r xmlns:d="http://schemas.openxmlformats.org/spreadsheetml/2006/main">
      <d:rPr>
        <d:sz val="11"/>
        <d:rFont val="Calibri"/>
      </d:rPr>
      <d:t xml:space="preserve">841510 - - Window or wall types, self-contained or "split-system"; 841581 - -- Incorporating a refrigerating unit and a valve for reversal of the cooling/heat cycle (reversible heat pumps); 841582 - -- Other, incorporating a refrigerating unit; 841590 - - Parts; 851610 - - Electric instantaneous or storage water heaters and immersion heaters; </d:t>
    </d:r>
  </si>
  <si>
    <d:r xmlns:d="http://schemas.openxmlformats.org/spreadsheetml/2006/main">
      <d:rPr>
        <d:sz val="11"/>
        <d:rFont val="Calibri"/>
      </d:rPr>
      <d:t xml:space="preserve">23.120 - Ventilators. Fans. Air-conditioners; 91.140.65 - Water heating equipment; </d:t>
    </d:r>
  </si>
  <si>
    <t>G/TBT/N/TZA/236</t>
  </si>
  <si>
    <t>G/TBT/N/CHL/454/Add.1</t>
  </si>
  <si>
    <d:r xmlns:d="http://schemas.openxmlformats.org/spreadsheetml/2006/main">
      <d:rPr>
        <d:i/>
        <d:sz val="11"/>
        <d:rFont val="Calibri"/>
      </d:rPr>
      <d:t xml:space="preserve">High-pressure cleaners (ICS: 97.080)</d:t>
    </d:r>
    <d:r xmlns:d="http://schemas.openxmlformats.org/spreadsheetml/2006/main">
      <d:rPr>
        <d:sz val="11"/>
        <d:color rgb="FF000000"/>
        <d:rFont val="Calibri"/>
      </d:rPr>
      <d:t xml:space="preserve"/>
    </d:r>
  </si>
  <si>
    <d:r xmlns:d="http://schemas.openxmlformats.org/spreadsheetml/2006/main">
      <d:rPr>
        <d:sz val="11"/>
        <d:rFont val="Calibri"/>
      </d:rPr>
      <d:t xml:space="preserve">97.080 - Cleaning appliances;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97.080 - Cleaning appliances; </d:t>
    </d:r>
  </si>
  <si>
    <t>G/TBT/N/ARE/457#G/TBT/N/BHR/561#G/TBT/N/KWT/471#G/TBT/N/OMN/394#G/TBT/N/QAT/559#G/TBT/N/SAU/1102#G/TBT/N/YEM/162</t>
  </si>
  <si>
    <d:r xmlns:d="http://schemas.openxmlformats.org/spreadsheetml/2006/main">
      <d:rPr>
        <d:sz val="11"/>
        <d:rFont val="Calibri"/>
      </d:rPr>
      <d:t xml:space="preserve">Labeling that must be written in Packages Tobacco Products. ‎</d:t>
    </d:r>
    <d:r xmlns:d="http://schemas.openxmlformats.org/spreadsheetml/2006/main">
      <d:rPr>
        <d:sz val="11"/>
        <d:color rgb="FF000000"/>
        <d:rFont val="Calibri"/>
      </d:rPr>
      <d:t xml:space="preserve"/>
    </d:r>
  </si>
  <si>
    <t>G/TBT/N/ARG/193/Add.7</t>
  </si>
  <si>
    <d:r xmlns:d="http://schemas.openxmlformats.org/spreadsheetml/2006/main">
      <d:rPr>
        <d:i/>
        <d:sz val="11"/>
        <d:rFont val="Calibri"/>
      </d:rPr>
      <d:t xml:space="preserve">43.020 - Road vehicles in general; 43.060.20 - Pressure charging and air/exhaust gas ducting systems; </d:t>
    </d:r>
  </si>
  <si>
    <t>G/TBT/N/EU/211/Add.1</t>
  </si>
  <si>
    <d:r xmlns:d="http://schemas.openxmlformats.org/spreadsheetml/2006/main">
      <d:rPr>
        <d:i/>
        <d:sz val="11"/>
        <d:rFont val="Calibri"/>
      </d:rPr>
      <d:t xml:space="preserve">Agricultural products and food</d:t>
    </d:r>
    <d:r xmlns:d="http://schemas.openxmlformats.org/spreadsheetml/2006/main">
      <d:rPr>
        <d:sz val="11"/>
        <d:color rgb="FF000000"/>
        <d:rFont val="Calibri"/>
      </d:rPr>
      <d:t xml:space="preserve"/>
    </d:r>
  </si>
  <si>
    <d:r xmlns:d="http://schemas.openxmlformats.org/spreadsheetml/2006/main">
      <d:rPr>
        <d:i/>
        <d:sz val="11"/>
        <d:rFont val="Calibri"/>
      </d:rPr>
      <d:t xml:space="preserve">Consumer information, labelling; Protection of the environment; </d:t>
    </d:r>
  </si>
  <si>
    <t>G/TBT/N/LKA/39</t>
  </si>
  <si>
    <t>Sri Lanka</t>
  </si>
  <si>
    <d:r xmlns:d="http://schemas.openxmlformats.org/spreadsheetml/2006/main">
      <d:rPr>
        <d:sz val="11"/>
        <d:rFont val="Calibri"/>
      </d:rPr>
      <d:t xml:space="preserve">Products covered and HS codes are given in the Gazette Notification No: 2107/45 of 25 January 2019.</d:t>
    </d:r>
    <d:r xmlns:d="http://schemas.openxmlformats.org/spreadsheetml/2006/main">
      <d:rPr>
        <d:sz val="11"/>
        <d:color rgb="FF000000"/>
        <d:rFont val="Calibri"/>
      </d:rPr>
      <d:t xml:space="preserve"/>
    </d:r>
  </si>
  <si>
    <d:r xmlns:d="http://schemas.openxmlformats.org/spreadsheetml/2006/main">
      <d:rPr>
        <d:sz val="11"/>
        <d:rFont val="Calibri"/>
      </d:rPr>
      <d:t xml:space="preserve">870120 - - Road tractors for semi-trailers; 8702 - Motor vehicles for the transport of ten or more persons, including the driver.; 870310 - - Vehicles specially designed for travelling on snow; golf cars and similar vehicles; 870321 - -- Of a cylinder capacity not exceeding 1,000 cc; 8704 - Motor vehicles for the transport of goods.; 8705 -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8711 - Motorcycles (including mopeds) and cycles fitted with an auxiliary motor, with or without side-cars; side-cars.; </d:t>
    </d:r>
  </si>
  <si>
    <t>G/TBT/N/TPKM/357</t>
  </si>
  <si>
    <d:r xmlns:d="http://schemas.openxmlformats.org/spreadsheetml/2006/main">
      <d:rPr>
        <d:sz val="11"/>
        <d:rFont val="Calibri"/>
      </d:rPr>
      <d:t xml:space="preserve">Turning machines and machining centres for cold metal (HS Chapters 84 and 85)</d:t>
    </d:r>
    <d:r xmlns:d="http://schemas.openxmlformats.org/spreadsheetml/2006/main">
      <d:rPr>
        <d:sz val="11"/>
        <d:color rgb="FF000000"/>
        <d:rFont val="Calibri"/>
      </d:rPr>
      <d:t xml:space="preserve"/>
    </d:r>
  </si>
  <si>
    <d:r xmlns:d="http://schemas.openxmlformats.org/spreadsheetml/2006/main">
      <d:rPr>
        <d:sz val="11"/>
        <d:rFont val="Calibri"/>
      </d:rPr>
      <d:t xml:space="preserve">84 - Nuclear reactors, boilers, machinery and mechanical appliances; parts thereof; 85 - Electrical machinery and equipment and parts thereof; sound recorders and reproducers, television image and sound recorders and reproducers, and parts and accessories of such articles; </d:t>
    </d:r>
  </si>
  <si>
    <d:r xmlns:d="http://schemas.openxmlformats.org/spreadsheetml/2006/main">
      <d:rPr>
        <d:sz val="11"/>
        <d:rFont val="Calibri"/>
      </d:rPr>
      <d:t xml:space="preserve">25.080 - Machine tools; </d:t>
    </d:r>
  </si>
  <si>
    <t>G/TBT/N/EU/643</t>
  </si>
  <si>
    <d:r xmlns:d="http://schemas.openxmlformats.org/spreadsheetml/2006/main">
      <d:rPr>
        <d:sz val="11"/>
        <d:rFont val="Calibri"/>
      </d:rPr>
      <d:t xml:space="preserve">Chemical substances</d:t>
    </d:r>
    <d:r xmlns:d="http://schemas.openxmlformats.org/spreadsheetml/2006/main">
      <d:rPr>
        <d:sz val="11"/>
        <d:color rgb="FF000000"/>
        <d:rFont val="Calibri"/>
      </d:rPr>
      <d:t xml:space="preserve"/>
    </d:r>
  </si>
  <si>
    <d:r xmlns:d="http://schemas.openxmlformats.org/spreadsheetml/2006/main">
      <d:rPr>
        <d:sz val="11"/>
        <d:rFont val="Calibri"/>
      </d:rPr>
      <d:t xml:space="preserve">71.100 - Products of the chemical industry; </d:t>
    </d:r>
  </si>
  <si>
    <t>G/TBT/N/KOR/811</t>
  </si>
  <si>
    <d:r xmlns:d="http://schemas.openxmlformats.org/spreadsheetml/2006/main">
      <d:rPr>
        <d:sz val="11"/>
        <d:rFont val="Calibri"/>
      </d:rPr>
      <d:t xml:space="preserve">Medical Devices</d:t>
    </d:r>
    <d:r xmlns:d="http://schemas.openxmlformats.org/spreadsheetml/2006/main">
      <d:rPr>
        <d:sz val="11"/>
        <d:color rgb="FF000000"/>
        <d:rFont val="Calibri"/>
      </d:rPr>
      <d:t xml:space="preserve"/>
    </d:r>
  </si>
  <si>
    <d:r xmlns:d="http://schemas.openxmlformats.org/spreadsheetml/2006/main">
      <d:rPr>
        <d:sz val="11"/>
        <d:rFont val="Calibri"/>
      </d:rPr>
      <d:t xml:space="preserve">11.040.01 - Medical equipment in general; </d:t>
    </d:r>
  </si>
  <si>
    <t>G/TBT/N/URY/26/Corr.2</t>
  </si>
  <si>
    <d:r xmlns:d="http://schemas.openxmlformats.org/spreadsheetml/2006/main">
      <d:rPr>
        <d:i/>
        <d:sz val="11"/>
        <d:rFont val="Calibri"/>
      </d:rPr>
      <d:t xml:space="preserve">Foods packaged in the absence of the customer</d:t>
    </d:r>
    <d:r xmlns:d="http://schemas.openxmlformats.org/spreadsheetml/2006/main">
      <d:rPr>
        <d:sz val="11"/>
        <d:color rgb="FF000000"/>
        <d:rFont val="Calibri"/>
      </d:rPr>
      <d:t xml:space="preserve"/>
    </d:r>
  </si>
  <si>
    <d:r xmlns:d="http://schemas.openxmlformats.org/spreadsheetml/2006/main">
      <d:rPr>
        <d:sz val="11"/>
        <d:rFont val="Calibri"/>
      </d:rPr>
      <d:t xml:space="preserve">67.040 - Food products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67.040 - Food products in general; </d:t>
    </d: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</si>
</sst>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font>
      <sz val="11"/>
      <color theme="1"/>
      <name val="Calibri"/>
      <family val="2"/>
      <scheme val="minor"/>
    </font>
    <font>
      <b/>
      <sz val="11"/>
      <color theme="1"/>
      <name val="Calibri"/>
      <family val="2"/>
      <scheme val="minor"/>
    </font>
    <font>
      <b/>
      <sz val="11"/>
      <name val="Calibri"/>
      <family val="2"/>
      <scheme val="minor"/>
    </font>
    <font>
      <u/>
      <sz val="11"/>
      <color theme="4"/>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808080" tint="0"/>
      </left>
      <right style="thin">
        <color rgb="FF808080" tint="0"/>
      </right>
      <top style="thin">
        <color rgb="FF808080" tint="0"/>
      </top>
      <bottom style="thin">
        <color rgb="FF808080" tint="0"/>
      </bottom>
      <diagonal/>
    </border>
  </borders>
  <cellStyleXfs count="1">
    <xf fontId="0" fillId="0" borderId="0"/>
  </cellStyleXfs>
  <cellXfs count="18">
    <xf fontId="0" applyFont="1" fillId="0" applyFill="1" borderId="0" applyBorder="1" xfId="0"/>
    <xf fontId="1" applyFont="1" fillId="0" applyFill="1" borderId="1" applyBorder="1" xfId="0">
      <alignment horizontal="center"/>
    </xf>
    <xf numFmtId="164" applyNumberFormat="1" fontId="1" applyFont="1" fillId="0" applyFill="1" borderId="1" applyBorder="1" xfId="0">
      <alignment horizontal="center"/>
    </xf>
    <xf fontId="0" applyFont="1" fillId="0" applyFill="1" borderId="0" applyBorder="1" xfId="0">
      <alignment horizontal="center"/>
    </xf>
    <xf fontId="1" applyFont="1" fillId="0" applyFill="1" borderId="1" applyBorder="1" xfId="0">
      <alignment horizontal="center" wrapText="1"/>
    </xf>
    <xf fontId="0" applyFont="1" fillId="0" applyFill="1" borderId="0" applyBorder="1" xfId="0">
      <alignment wrapText="1"/>
    </xf>
    <xf numFmtId="164" applyNumberFormat="1" fontId="0" applyFont="1" fillId="0" applyFill="1" borderId="0" applyBorder="1" xfId="0">
      <alignment horizontal="center"/>
    </xf>
    <xf fontId="2" applyFont="1" fillId="0" applyFill="1" borderId="1" applyBorder="1" xfId="0">
      <alignment horizontal="center"/>
    </xf>
    <xf fontId="3" applyFont="1" fillId="0" applyFill="1" borderId="0" applyBorder="1" xfId="0">
      <alignment horizontal="center"/>
    </xf>
    <xf fontId="0" applyFont="1" fillId="0" applyFill="1" borderId="0" applyBorder="1" xfId="0">
      <alignment horizontal="left" wrapText="1"/>
    </xf>
    <xf fontId="0" applyFont="1" fillId="0" applyFill="1" borderId="0" applyBorder="1" xfId="0">
      <alignment horizontal="left"/>
    </xf>
    <xf fontId="0" applyFont="1" fillId="0" applyFill="1" borderId="2" applyBorder="1" xfId="0">
      <alignment horizontal="left"/>
    </xf>
    <xf fontId="0" applyFont="1" fillId="0" applyFill="1" borderId="2" applyBorder="1" xfId="0"/>
    <xf numFmtId="164" applyNumberFormat="1" fontId="0" applyFont="1" fillId="0" applyFill="1" borderId="2" applyBorder="1" xfId="0">
      <alignment horizontal="center"/>
    </xf>
    <xf fontId="0" applyFont="1" fillId="0" applyFill="1" borderId="2" applyBorder="1" xfId="0">
      <alignment horizontal="center"/>
    </xf>
    <xf fontId="0" applyFont="1" fillId="0" applyFill="1" borderId="2" applyBorder="1" xfId="0">
      <alignment wrapText="1"/>
    </xf>
    <xf fontId="0" applyFont="1" fillId="0" applyFill="1" borderId="2" applyBorder="1" xfId="0">
      <alignment horizontal="left" wrapText="1"/>
    </xf>
    <xf fontId="3" applyFont="1" fillId="0" applyFill="1" borderId="2" applyBorder="1" xfId="0">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7"/>
  <sheetViews>
    <sheetView tabSelected="1" topLeftCell="E1" workbookViewId="0">
      <selection activeCell="H2" sqref="H2"/>
    </sheetView>
  </sheetViews>
  <sheetFormatPr defaultRowHeight="14.4" x14ac:dyDescent="0.3"/>
  <cols>
    <col min="1" max="1" width="27.5546875" customWidth="1" style="10"/>
    <col min="2" max="2" width="29.5546875" customWidth="1"/>
    <col min="3" max="3" width="19" customWidth="1" style="6"/>
    <col min="4" max="4" width="41.33203125" customWidth="1" style="3"/>
    <col min="5" max="5" width="46.109375" customWidth="1" style="5"/>
    <col min="6" max="6" width="46.109375" customWidth="1" style="9"/>
    <col min="7" max="8" width="46.109375" customWidth="1" style="5"/>
    <col min="9" max="11" width="10.6640625" customWidth="1" style="8"/>
  </cols>
  <sheetData>
    <row r="1">
      <c r="A1" s="1" t="s">
        <v>0</v>
      </c>
      <c r="B1" s="1" t="s">
        <v>1</v>
      </c>
      <c r="C1" s="2" t="s">
        <v>2</v>
      </c>
      <c r="D1" s="1" t="s">
        <v>3</v>
      </c>
      <c r="E1" s="4" t="s">
        <v>4</v>
      </c>
      <c r="F1" s="4" t="s">
        <v>5</v>
      </c>
      <c r="G1" s="4" t="s">
        <v>6</v>
      </c>
      <c r="H1" s="4" t="s">
        <v>7</v>
      </c>
      <c r="I1" s="7" t="s">
        <v>8</v>
      </c>
      <c r="J1" s="7" t="s">
        <v>9</v>
      </c>
      <c r="K1" s="7" t="s">
        <v>10</v>
      </c>
    </row>
    <row r="2">
      <c r="A2" s="11" t="s">
        <v>11</v>
      </c>
      <c r="B2" s="12" t="s">
        <v>12</v>
      </c>
      <c r="C2" s="13">
        <v>43539</v>
      </c>
      <c r="D2" s="14" t="s">
        <v>13</v>
      </c>
      <c r="E2" s="15" t="s">
        <v>14</v>
      </c>
      <c r="F2" s="16" t="s">
        <v>15</v>
      </c>
      <c r="G2" s="15" t="s">
        <v>16</v>
      </c>
      <c r="H2" s="15" t="s">
        <v>17</v>
      </c>
      <c r="I2" s="17">
        <f>HYPERLINK("https://docs.wto.org/imrd/directdoc.asp?DDFDocuments/t/G/TBTN19/CUB20.DOCX","EN")</f>
      </c>
      <c r="J2" s="17">
        <f>HYPERLINK("https://docs.wto.org/imrd/directdoc.asp?DDFDocuments/u/G/TBTN19/CUB20.DOCX","FR")</f>
      </c>
      <c r="K2" s="17">
        <f>HYPERLINK("https://docs.wto.org/imrd/directdoc.asp?DDFDocuments/v/G/TBTN19/CUB20.DOCX","ES")</f>
      </c>
    </row>
    <row r="3">
      <c r="A3" s="11" t="s">
        <v>18</v>
      </c>
      <c r="B3" s="12" t="s">
        <v>19</v>
      </c>
      <c r="C3" s="13">
        <v>43539</v>
      </c>
      <c r="D3" s="14" t="s">
        <v>20</v>
      </c>
      <c r="E3" s="15" t="s">
        <v>21</v>
      </c>
      <c r="F3" s="16"/>
      <c r="G3" s="15" t="s">
        <v>22</v>
      </c>
      <c r="H3" s="15" t="s">
        <v>23</v>
      </c>
      <c r="I3" s="17">
        <f>HYPERLINK("https://docs.wto.org/imrd/directdoc.asp?DDFDocuments/t/G/TBTN18/MEX386A1.DOCX","EN")</f>
      </c>
      <c r="J3" s="17">
        <f>HYPERLINK("https://docs.wto.org/imrd/directdoc.asp?DDFDocuments/u/G/TBTN18/MEX386A1.DOCX","FR")</f>
      </c>
      <c r="K3" s="17">
        <f>HYPERLINK("https://docs.wto.org/imrd/directdoc.asp?DDFDocuments/v/G/TBTN18/MEX386A1.DOCX","ES")</f>
      </c>
    </row>
    <row r="4">
      <c r="A4" s="11" t="s">
        <v>24</v>
      </c>
      <c r="B4" s="12" t="s">
        <v>19</v>
      </c>
      <c r="C4" s="13">
        <v>43539</v>
      </c>
      <c r="D4" s="14" t="s">
        <v>20</v>
      </c>
      <c r="E4" s="15" t="s">
        <v>25</v>
      </c>
      <c r="F4" s="16"/>
      <c r="G4" s="15" t="s">
        <v>26</v>
      </c>
      <c r="H4" s="15" t="s">
        <v>27</v>
      </c>
      <c r="I4" s="17">
        <f>HYPERLINK("https://docs.wto.org/imrd/directdoc.asp?DDFDocuments/t/G/TBTN18/MEX398A2.DOCX","EN")</f>
      </c>
      <c r="J4" s="17">
        <f>HYPERLINK("https://docs.wto.org/imrd/directdoc.asp?DDFDocuments/u/G/TBTN18/MEX398A2.DOCX","FR")</f>
      </c>
      <c r="K4" s="17">
        <f>HYPERLINK("https://docs.wto.org/imrd/directdoc.asp?DDFDocuments/v/G/TBTN18/MEX398A2.DOCX","ES")</f>
      </c>
    </row>
    <row r="5">
      <c r="A5" s="11" t="s">
        <v>28</v>
      </c>
      <c r="B5" s="12" t="s">
        <v>19</v>
      </c>
      <c r="C5" s="13">
        <v>43539</v>
      </c>
      <c r="D5" s="14" t="s">
        <v>13</v>
      </c>
      <c r="E5" s="15" t="s">
        <v>29</v>
      </c>
      <c r="F5" s="16"/>
      <c r="G5" s="15"/>
      <c r="H5" s="15" t="s">
        <v>17</v>
      </c>
      <c r="I5" s="17">
        <f>HYPERLINK("https://docs.wto.org/imrd/directdoc.asp?DDFDocuments/t/G/TBTN19/MEX451.DOCX","EN")</f>
      </c>
      <c r="J5" s="17">
        <f>HYPERLINK("https://docs.wto.org/imrd/directdoc.asp?DDFDocuments/u/G/TBTN19/MEX451.DOCX","FR")</f>
      </c>
      <c r="K5" s="17">
        <f>HYPERLINK("https://docs.wto.org/imrd/directdoc.asp?DDFDocuments/v/G/TBTN19/MEX451.DOCX","ES")</f>
      </c>
    </row>
    <row r="6">
      <c r="A6" s="11" t="s">
        <v>30</v>
      </c>
      <c r="B6" s="12" t="s">
        <v>31</v>
      </c>
      <c r="C6" s="13">
        <v>43538</v>
      </c>
      <c r="D6" s="14" t="s">
        <v>13</v>
      </c>
      <c r="E6" s="15" t="s">
        <v>32</v>
      </c>
      <c r="F6" s="16" t="s">
        <v>33</v>
      </c>
      <c r="G6" s="15" t="s">
        <v>34</v>
      </c>
      <c r="H6" s="15" t="s">
        <v>35</v>
      </c>
      <c r="I6" s="17">
        <f>HYPERLINK("https://docs.wto.org/imrd/directdoc.asp?DDFDocuments/t/G/TBTN19/CAN579.DOCX","EN")</f>
      </c>
      <c r="J6" s="17">
        <f>HYPERLINK("https://docs.wto.org/imrd/directdoc.asp?DDFDocuments/u/G/TBTN19/CAN579.DOCX","FR")</f>
      </c>
      <c r="K6" s="17">
        <f>HYPERLINK("https://docs.wto.org/imrd/directdoc.asp?DDFDocuments/v/G/TBTN19/CAN579.DOCX","ES")</f>
      </c>
    </row>
    <row r="7">
      <c r="A7" s="11" t="s">
        <v>36</v>
      </c>
      <c r="B7" s="12" t="s">
        <v>37</v>
      </c>
      <c r="C7" s="13">
        <v>43538</v>
      </c>
      <c r="D7" s="14" t="s">
        <v>13</v>
      </c>
      <c r="E7" s="15"/>
      <c r="F7" s="16" t="s">
        <v>38</v>
      </c>
      <c r="G7" s="15" t="s">
        <v>22</v>
      </c>
      <c r="H7" s="15" t="s">
        <v>39</v>
      </c>
      <c r="I7" s="17">
        <f>HYPERLINK("https://docs.wto.org/imrd/directdoc.asp?DDFDocuments/t/G/TBTN19/KEN844.DOCX","EN")</f>
      </c>
      <c r="J7" s="17">
        <f>HYPERLINK("https://docs.wto.org/imrd/directdoc.asp?DDFDocuments/u/G/TBTN19/KEN844.DOCX","FR")</f>
      </c>
      <c r="K7" s="17">
        <f>HYPERLINK("https://docs.wto.org/imrd/directdoc.asp?DDFDocuments/v/G/TBTN19/KEN844.DOCX","ES")</f>
      </c>
    </row>
    <row r="8">
      <c r="A8" s="11" t="s">
        <v>40</v>
      </c>
      <c r="B8" s="12" t="s">
        <v>37</v>
      </c>
      <c r="C8" s="13">
        <v>43538</v>
      </c>
      <c r="D8" s="14" t="s">
        <v>13</v>
      </c>
      <c r="E8" s="15"/>
      <c r="F8" s="16" t="s">
        <v>41</v>
      </c>
      <c r="G8" s="15" t="s">
        <v>22</v>
      </c>
      <c r="H8" s="15" t="s">
        <v>39</v>
      </c>
      <c r="I8" s="17">
        <f>HYPERLINK("https://docs.wto.org/imrd/directdoc.asp?DDFDocuments/t/G/TBTN19/KEN845.DOCX","EN")</f>
      </c>
      <c r="J8" s="17">
        <f>HYPERLINK("https://docs.wto.org/imrd/directdoc.asp?DDFDocuments/u/G/TBTN19/KEN845.DOCX","FR")</f>
      </c>
      <c r="K8" s="17">
        <f>HYPERLINK("https://docs.wto.org/imrd/directdoc.asp?DDFDocuments/v/G/TBTN19/KEN845.DOCX","ES")</f>
      </c>
    </row>
    <row r="9">
      <c r="A9" s="11" t="s">
        <v>42</v>
      </c>
      <c r="B9" s="12" t="s">
        <v>37</v>
      </c>
      <c r="C9" s="13">
        <v>43538</v>
      </c>
      <c r="D9" s="14" t="s">
        <v>13</v>
      </c>
      <c r="E9" s="15"/>
      <c r="F9" s="16" t="s">
        <v>43</v>
      </c>
      <c r="G9" s="15" t="s">
        <v>44</v>
      </c>
      <c r="H9" s="15" t="s">
        <v>39</v>
      </c>
      <c r="I9" s="17">
        <f>HYPERLINK("https://docs.wto.org/imrd/directdoc.asp?DDFDocuments/t/G/TBTN19/KEN846.DOCX","EN")</f>
      </c>
      <c r="J9" s="17">
        <f>HYPERLINK("https://docs.wto.org/imrd/directdoc.asp?DDFDocuments/u/G/TBTN19/KEN846.DOCX","FR")</f>
      </c>
      <c r="K9" s="17">
        <f>HYPERLINK("https://docs.wto.org/imrd/directdoc.asp?DDFDocuments/v/G/TBTN19/KEN846.DOCX","ES")</f>
      </c>
    </row>
    <row r="10">
      <c r="A10" s="11" t="s">
        <v>45</v>
      </c>
      <c r="B10" s="12" t="s">
        <v>37</v>
      </c>
      <c r="C10" s="13">
        <v>43538</v>
      </c>
      <c r="D10" s="14" t="s">
        <v>13</v>
      </c>
      <c r="E10" s="15"/>
      <c r="F10" s="16" t="s">
        <v>46</v>
      </c>
      <c r="G10" s="15" t="s">
        <v>22</v>
      </c>
      <c r="H10" s="15" t="s">
        <v>39</v>
      </c>
      <c r="I10" s="17">
        <f>HYPERLINK("https://docs.wto.org/imrd/directdoc.asp?DDFDocuments/t/G/TBTN19/KEN847.DOCX","EN")</f>
      </c>
      <c r="J10" s="17">
        <f>HYPERLINK("https://docs.wto.org/imrd/directdoc.asp?DDFDocuments/u/G/TBTN19/KEN847.DOCX","FR")</f>
      </c>
      <c r="K10" s="17">
        <f>HYPERLINK("https://docs.wto.org/imrd/directdoc.asp?DDFDocuments/v/G/TBTN19/KEN847.DOCX","ES")</f>
      </c>
    </row>
    <row r="11">
      <c r="A11" s="11" t="s">
        <v>47</v>
      </c>
      <c r="B11" s="12" t="s">
        <v>37</v>
      </c>
      <c r="C11" s="13">
        <v>43538</v>
      </c>
      <c r="D11" s="14" t="s">
        <v>13</v>
      </c>
      <c r="E11" s="15"/>
      <c r="F11" s="16"/>
      <c r="G11" s="15" t="s">
        <v>22</v>
      </c>
      <c r="H11" s="15" t="s">
        <v>39</v>
      </c>
      <c r="I11" s="17">
        <f>HYPERLINK("https://docs.wto.org/imrd/directdoc.asp?DDFDocuments/t/G/TBTN19/KEN848.DOCX","EN")</f>
      </c>
      <c r="J11" s="17">
        <f>HYPERLINK("https://docs.wto.org/imrd/directdoc.asp?DDFDocuments/u/G/TBTN19/KEN848.DOCX","FR")</f>
      </c>
      <c r="K11" s="17">
        <f>HYPERLINK("https://docs.wto.org/imrd/directdoc.asp?DDFDocuments/v/G/TBTN19/KEN848.DOCX","ES")</f>
      </c>
    </row>
    <row r="12">
      <c r="A12" s="11" t="s">
        <v>48</v>
      </c>
      <c r="B12" s="12" t="s">
        <v>37</v>
      </c>
      <c r="C12" s="13">
        <v>43538</v>
      </c>
      <c r="D12" s="14" t="s">
        <v>13</v>
      </c>
      <c r="E12" s="15"/>
      <c r="F12" s="16" t="s">
        <v>49</v>
      </c>
      <c r="G12" s="15" t="s">
        <v>50</v>
      </c>
      <c r="H12" s="15" t="s">
        <v>39</v>
      </c>
      <c r="I12" s="17">
        <f>HYPERLINK("https://docs.wto.org/imrd/directdoc.asp?DDFDocuments/t/G/TBTN19/KEN849.DOCX","EN")</f>
      </c>
      <c r="J12" s="17">
        <f>HYPERLINK("https://docs.wto.org/imrd/directdoc.asp?DDFDocuments/u/G/TBTN19/KEN849.DOCX","FR")</f>
      </c>
      <c r="K12" s="17">
        <f>HYPERLINK("https://docs.wto.org/imrd/directdoc.asp?DDFDocuments/v/G/TBTN19/KEN849.DOCX","ES")</f>
      </c>
    </row>
    <row r="13">
      <c r="A13" s="11" t="s">
        <v>51</v>
      </c>
      <c r="B13" s="12" t="s">
        <v>37</v>
      </c>
      <c r="C13" s="13">
        <v>43538</v>
      </c>
      <c r="D13" s="14" t="s">
        <v>13</v>
      </c>
      <c r="E13" s="15"/>
      <c r="F13" s="16" t="s">
        <v>52</v>
      </c>
      <c r="G13" s="15" t="s">
        <v>50</v>
      </c>
      <c r="H13" s="15" t="s">
        <v>39</v>
      </c>
      <c r="I13" s="17">
        <f>HYPERLINK("https://docs.wto.org/imrd/directdoc.asp?DDFDocuments/t/G/TBTN19/KEN850.DOCX","EN")</f>
      </c>
      <c r="J13" s="17">
        <f>HYPERLINK("https://docs.wto.org/imrd/directdoc.asp?DDFDocuments/u/G/TBTN19/KEN850.DOCX","FR")</f>
      </c>
      <c r="K13" s="17">
        <f>HYPERLINK("https://docs.wto.org/imrd/directdoc.asp?DDFDocuments/v/G/TBTN19/KEN850.DOCX","ES")</f>
      </c>
    </row>
    <row r="14">
      <c r="A14" s="11" t="s">
        <v>53</v>
      </c>
      <c r="B14" s="12" t="s">
        <v>37</v>
      </c>
      <c r="C14" s="13">
        <v>43538</v>
      </c>
      <c r="D14" s="14" t="s">
        <v>13</v>
      </c>
      <c r="E14" s="15"/>
      <c r="F14" s="16" t="s">
        <v>54</v>
      </c>
      <c r="G14" s="15" t="s">
        <v>50</v>
      </c>
      <c r="H14" s="15" t="s">
        <v>39</v>
      </c>
      <c r="I14" s="17">
        <f>HYPERLINK("https://docs.wto.org/imrd/directdoc.asp?DDFDocuments/t/G/TBTN19/KEN851.DOCX","EN")</f>
      </c>
      <c r="J14" s="17">
        <f>HYPERLINK("https://docs.wto.org/imrd/directdoc.asp?DDFDocuments/u/G/TBTN19/KEN851.DOCX","FR")</f>
      </c>
      <c r="K14" s="17">
        <f>HYPERLINK("https://docs.wto.org/imrd/directdoc.asp?DDFDocuments/v/G/TBTN19/KEN851.DOCX","ES")</f>
      </c>
    </row>
    <row r="15">
      <c r="A15" s="11" t="s">
        <v>55</v>
      </c>
      <c r="B15" s="12" t="s">
        <v>56</v>
      </c>
      <c r="C15" s="13">
        <v>43538</v>
      </c>
      <c r="D15" s="14" t="s">
        <v>20</v>
      </c>
      <c r="E15" s="15" t="s">
        <v>57</v>
      </c>
      <c r="F15" s="16"/>
      <c r="G15" s="15" t="s">
        <v>58</v>
      </c>
      <c r="H15" s="15" t="s">
        <v>59</v>
      </c>
      <c r="I15" s="17">
        <f>HYPERLINK("https://docs.wto.org/imrd/directdoc.asp?DDFDocuments/t/G/TBTN19/UKR125A1.DOCX","EN")</f>
      </c>
      <c r="J15" s="17">
        <f>HYPERLINK("https://docs.wto.org/imrd/directdoc.asp?DDFDocuments/u/G/TBTN19/UKR125A1.DOCX","FR")</f>
      </c>
      <c r="K15" s="17">
        <f>HYPERLINK("https://docs.wto.org/imrd/directdoc.asp?DDFDocuments/v/G/TBTN19/UKR125A1.DOCX","ES")</f>
      </c>
    </row>
    <row r="16">
      <c r="A16" s="11" t="s">
        <v>60</v>
      </c>
      <c r="B16" s="12" t="s">
        <v>56</v>
      </c>
      <c r="C16" s="13">
        <v>43538</v>
      </c>
      <c r="D16" s="14" t="s">
        <v>20</v>
      </c>
      <c r="E16" s="15" t="s">
        <v>61</v>
      </c>
      <c r="F16" s="16"/>
      <c r="G16" s="15" t="s">
        <v>62</v>
      </c>
      <c r="H16" s="15" t="s">
        <v>59</v>
      </c>
      <c r="I16" s="17">
        <f>HYPERLINK("https://docs.wto.org/imrd/directdoc.asp?DDFDocuments/t/G/TBTN19/UKR136A1.DOCX","EN")</f>
      </c>
      <c r="J16" s="17">
        <f>HYPERLINK("https://docs.wto.org/imrd/directdoc.asp?DDFDocuments/u/G/TBTN19/UKR136A1.DOCX","FR")</f>
      </c>
      <c r="K16" s="17">
        <f>HYPERLINK("https://docs.wto.org/imrd/directdoc.asp?DDFDocuments/v/G/TBTN19/UKR136A1.DOCX","ES")</f>
      </c>
    </row>
    <row r="17">
      <c r="A17" s="11" t="s">
        <v>63</v>
      </c>
      <c r="B17" s="12" t="s">
        <v>64</v>
      </c>
      <c r="C17" s="13">
        <v>43538</v>
      </c>
      <c r="D17" s="14" t="s">
        <v>13</v>
      </c>
      <c r="E17" s="15" t="s">
        <v>65</v>
      </c>
      <c r="F17" s="16"/>
      <c r="G17" s="15" t="s">
        <v>66</v>
      </c>
      <c r="H17" s="15" t="s">
        <v>67</v>
      </c>
      <c r="I17" s="17">
        <f>HYPERLINK("https://docs.wto.org/imrd/directdoc.asp?DDFDocuments/t/G/TBTN19/URY27.DOCX","EN")</f>
      </c>
      <c r="J17" s="17">
        <f>HYPERLINK("https://docs.wto.org/imrd/directdoc.asp?DDFDocuments/u/G/TBTN19/URY27.DOCX","FR")</f>
      </c>
      <c r="K17" s="17">
        <f>HYPERLINK("https://docs.wto.org/imrd/directdoc.asp?DDFDocuments/v/G/TBTN19/URY27.DOCX","ES")</f>
      </c>
    </row>
    <row r="18">
      <c r="A18" s="11" t="s">
        <v>68</v>
      </c>
      <c r="B18" s="12" t="s">
        <v>69</v>
      </c>
      <c r="C18" s="13">
        <v>43537</v>
      </c>
      <c r="D18" s="14" t="s">
        <v>20</v>
      </c>
      <c r="E18" s="15" t="s">
        <v>70</v>
      </c>
      <c r="F18" s="16"/>
      <c r="G18" s="15" t="s">
        <v>71</v>
      </c>
      <c r="H18" s="15" t="s">
        <v>72</v>
      </c>
      <c r="I18" s="17">
        <f>HYPERLINK("https://docs.wto.org/imrd/directdoc.asp?DDFDocuments/t/G/TBTN19/BOL3A6.DOCX","EN")</f>
      </c>
      <c r="J18" s="17">
        <f>HYPERLINK("https://docs.wto.org/imrd/directdoc.asp?DDFDocuments/u/G/TBTN19/BOL3A6.DOCX","FR")</f>
      </c>
      <c r="K18" s="17">
        <f>HYPERLINK("https://docs.wto.org/imrd/directdoc.asp?DDFDocuments/v/G/TBTN19/BOL3A6.DOCX","ES")</f>
      </c>
    </row>
    <row r="19">
      <c r="A19" s="11" t="s">
        <v>73</v>
      </c>
      <c r="B19" s="12" t="s">
        <v>74</v>
      </c>
      <c r="C19" s="13">
        <v>43537</v>
      </c>
      <c r="D19" s="14" t="s">
        <v>13</v>
      </c>
      <c r="E19" s="15" t="s">
        <v>75</v>
      </c>
      <c r="F19" s="16"/>
      <c r="G19" s="15" t="s">
        <v>76</v>
      </c>
      <c r="H19" s="15" t="s">
        <v>77</v>
      </c>
      <c r="I19" s="17">
        <f>HYPERLINK("https://docs.wto.org/imrd/directdoc.asp?DDFDocuments/t/G/TBTN19/CHL466.DOCX","EN")</f>
      </c>
      <c r="J19" s="17">
        <f>HYPERLINK("https://docs.wto.org/imrd/directdoc.asp?DDFDocuments/u/G/TBTN19/CHL466.DOCX","FR")</f>
      </c>
      <c r="K19" s="17">
        <f>HYPERLINK("https://docs.wto.org/imrd/directdoc.asp?DDFDocuments/v/G/TBTN19/CHL466.DOCX","ES")</f>
      </c>
    </row>
    <row r="20">
      <c r="A20" s="11" t="s">
        <v>78</v>
      </c>
      <c r="B20" s="12" t="s">
        <v>79</v>
      </c>
      <c r="C20" s="13">
        <v>43537</v>
      </c>
      <c r="D20" s="14" t="s">
        <v>13</v>
      </c>
      <c r="E20" s="15" t="s">
        <v>80</v>
      </c>
      <c r="F20" s="16" t="s">
        <v>81</v>
      </c>
      <c r="G20" s="15" t="s">
        <v>82</v>
      </c>
      <c r="H20" s="15" t="s">
        <v>83</v>
      </c>
      <c r="I20" s="17">
        <f>HYPERLINK("https://docs.wto.org/imrd/directdoc.asp?DDFDocuments/t/G/TBTN19/CHN1314.DOCX","EN")</f>
      </c>
      <c r="J20" s="17">
        <f>HYPERLINK("https://docs.wto.org/imrd/directdoc.asp?DDFDocuments/u/G/TBTN19/CHN1314.DOCX","FR")</f>
      </c>
      <c r="K20" s="17">
        <f>HYPERLINK("https://docs.wto.org/imrd/directdoc.asp?DDFDocuments/v/G/TBTN19/CHN1314.DOCX","ES")</f>
      </c>
    </row>
    <row r="21">
      <c r="A21" s="11" t="s">
        <v>84</v>
      </c>
      <c r="B21" s="12" t="s">
        <v>79</v>
      </c>
      <c r="C21" s="13">
        <v>43537</v>
      </c>
      <c r="D21" s="14" t="s">
        <v>13</v>
      </c>
      <c r="E21" s="15" t="s">
        <v>85</v>
      </c>
      <c r="F21" s="16" t="s">
        <v>86</v>
      </c>
      <c r="G21" s="15" t="s">
        <v>82</v>
      </c>
      <c r="H21" s="15" t="s">
        <v>83</v>
      </c>
      <c r="I21" s="17">
        <f>HYPERLINK("https://docs.wto.org/imrd/directdoc.asp?DDFDocuments/t/G/TBTN19/CHN1315.DOCX","EN")</f>
      </c>
      <c r="J21" s="17">
        <f>HYPERLINK("https://docs.wto.org/imrd/directdoc.asp?DDFDocuments/u/G/TBTN19/CHN1315.DOCX","FR")</f>
      </c>
      <c r="K21" s="17">
        <f>HYPERLINK("https://docs.wto.org/imrd/directdoc.asp?DDFDocuments/v/G/TBTN19/CHN1315.DOCX","ES")</f>
      </c>
    </row>
    <row r="22">
      <c r="A22" s="11" t="s">
        <v>87</v>
      </c>
      <c r="B22" s="12" t="s">
        <v>88</v>
      </c>
      <c r="C22" s="13">
        <v>43537</v>
      </c>
      <c r="D22" s="14" t="s">
        <v>13</v>
      </c>
      <c r="E22" s="15"/>
      <c r="F22" s="16"/>
      <c r="G22" s="15" t="s">
        <v>89</v>
      </c>
      <c r="H22" s="15" t="s">
        <v>90</v>
      </c>
      <c r="I22" s="17">
        <f>HYPERLINK("https://docs.wto.org/imrd/directdoc.asp?DDFDocuments/t/G/TBTN19/RWA229.DOCX","EN")</f>
      </c>
      <c r="J22" s="17">
        <f>HYPERLINK("https://docs.wto.org/imrd/directdoc.asp?DDFDocuments/u/G/TBTN19/RWA229.DOCX","FR")</f>
      </c>
      <c r="K22" s="17">
        <f>HYPERLINK("https://docs.wto.org/imrd/directdoc.asp?DDFDocuments/v/G/TBTN19/RWA229.DOCX","ES")</f>
      </c>
    </row>
    <row r="23">
      <c r="A23" s="11" t="s">
        <v>91</v>
      </c>
      <c r="B23" s="12" t="s">
        <v>88</v>
      </c>
      <c r="C23" s="13">
        <v>43537</v>
      </c>
      <c r="D23" s="14" t="s">
        <v>13</v>
      </c>
      <c r="E23" s="15"/>
      <c r="F23" s="16"/>
      <c r="G23" s="15" t="s">
        <v>92</v>
      </c>
      <c r="H23" s="15" t="s">
        <v>90</v>
      </c>
      <c r="I23" s="17">
        <f>HYPERLINK("https://docs.wto.org/imrd/directdoc.asp?DDFDocuments/t/G/TBTN19/RWA230.DOCX","EN")</f>
      </c>
      <c r="J23" s="17">
        <f>HYPERLINK("https://docs.wto.org/imrd/directdoc.asp?DDFDocuments/u/G/TBTN19/RWA230.DOCX","FR")</f>
      </c>
      <c r="K23" s="17">
        <f>HYPERLINK("https://docs.wto.org/imrd/directdoc.asp?DDFDocuments/v/G/TBTN19/RWA230.DOCX","ES")</f>
      </c>
    </row>
    <row r="24">
      <c r="A24" s="11" t="s">
        <v>93</v>
      </c>
      <c r="B24" s="12" t="s">
        <v>88</v>
      </c>
      <c r="C24" s="13">
        <v>43537</v>
      </c>
      <c r="D24" s="14" t="s">
        <v>13</v>
      </c>
      <c r="E24" s="15"/>
      <c r="F24" s="16"/>
      <c r="G24" s="15" t="s">
        <v>94</v>
      </c>
      <c r="H24" s="15" t="s">
        <v>90</v>
      </c>
      <c r="I24" s="17">
        <f>HYPERLINK("https://docs.wto.org/imrd/directdoc.asp?DDFDocuments/t/G/TBTN19/RWA231.DOCX","EN")</f>
      </c>
      <c r="J24" s="17">
        <f>HYPERLINK("https://docs.wto.org/imrd/directdoc.asp?DDFDocuments/u/G/TBTN19/RWA231.DOCX","FR")</f>
      </c>
      <c r="K24" s="17">
        <f>HYPERLINK("https://docs.wto.org/imrd/directdoc.asp?DDFDocuments/v/G/TBTN19/RWA231.DOCX","ES")</f>
      </c>
    </row>
    <row r="25">
      <c r="A25" s="11" t="s">
        <v>95</v>
      </c>
      <c r="B25" s="12" t="s">
        <v>88</v>
      </c>
      <c r="C25" s="13">
        <v>43537</v>
      </c>
      <c r="D25" s="14" t="s">
        <v>13</v>
      </c>
      <c r="E25" s="15"/>
      <c r="F25" s="16"/>
      <c r="G25" s="15" t="s">
        <v>94</v>
      </c>
      <c r="H25" s="15" t="s">
        <v>90</v>
      </c>
      <c r="I25" s="17">
        <f>HYPERLINK("https://docs.wto.org/imrd/directdoc.asp?DDFDocuments/t/G/TBTN19/RWA232.DOCX","EN")</f>
      </c>
      <c r="J25" s="17">
        <f>HYPERLINK("https://docs.wto.org/imrd/directdoc.asp?DDFDocuments/u/G/TBTN19/RWA232.DOCX","FR")</f>
      </c>
      <c r="K25" s="17">
        <f>HYPERLINK("https://docs.wto.org/imrd/directdoc.asp?DDFDocuments/v/G/TBTN19/RWA232.DOCX","ES")</f>
      </c>
    </row>
    <row r="26">
      <c r="A26" s="11" t="s">
        <v>96</v>
      </c>
      <c r="B26" s="12" t="s">
        <v>88</v>
      </c>
      <c r="C26" s="13">
        <v>43537</v>
      </c>
      <c r="D26" s="14" t="s">
        <v>13</v>
      </c>
      <c r="E26" s="15"/>
      <c r="F26" s="16"/>
      <c r="G26" s="15" t="s">
        <v>97</v>
      </c>
      <c r="H26" s="15" t="s">
        <v>90</v>
      </c>
      <c r="I26" s="17">
        <f>HYPERLINK("https://docs.wto.org/imrd/directdoc.asp?DDFDocuments/t/G/TBTN19/RWA233.DOCX","EN")</f>
      </c>
      <c r="J26" s="17">
        <f>HYPERLINK("https://docs.wto.org/imrd/directdoc.asp?DDFDocuments/u/G/TBTN19/RWA233.DOCX","FR")</f>
      </c>
      <c r="K26" s="17">
        <f>HYPERLINK("https://docs.wto.org/imrd/directdoc.asp?DDFDocuments/v/G/TBTN19/RWA233.DOCX","ES")</f>
      </c>
    </row>
    <row r="27">
      <c r="A27" s="11" t="s">
        <v>98</v>
      </c>
      <c r="B27" s="12" t="s">
        <v>88</v>
      </c>
      <c r="C27" s="13">
        <v>43536</v>
      </c>
      <c r="D27" s="14" t="s">
        <v>13</v>
      </c>
      <c r="E27" s="15"/>
      <c r="F27" s="16"/>
      <c r="G27" s="15" t="s">
        <v>94</v>
      </c>
      <c r="H27" s="15" t="s">
        <v>90</v>
      </c>
      <c r="I27" s="17">
        <f>HYPERLINK("https://docs.wto.org/imrd/directdoc.asp?DDFDocuments/t/G/TBTN19/RWA220.DOCX","EN")</f>
      </c>
      <c r="J27" s="17">
        <f>HYPERLINK("https://docs.wto.org/imrd/directdoc.asp?DDFDocuments/u/G/TBTN19/RWA220.DOCX","FR")</f>
      </c>
      <c r="K27" s="17">
        <f>HYPERLINK("https://docs.wto.org/imrd/directdoc.asp?DDFDocuments/v/G/TBTN19/RWA220.DOCX","ES")</f>
      </c>
    </row>
    <row r="28">
      <c r="A28" s="11" t="s">
        <v>99</v>
      </c>
      <c r="B28" s="12" t="s">
        <v>88</v>
      </c>
      <c r="C28" s="13">
        <v>43536</v>
      </c>
      <c r="D28" s="14" t="s">
        <v>13</v>
      </c>
      <c r="E28" s="15"/>
      <c r="F28" s="16"/>
      <c r="G28" s="15" t="s">
        <v>94</v>
      </c>
      <c r="H28" s="15" t="s">
        <v>90</v>
      </c>
      <c r="I28" s="17">
        <f>HYPERLINK("https://docs.wto.org/imrd/directdoc.asp?DDFDocuments/t/G/TBTN19/RWA221.DOCX","EN")</f>
      </c>
      <c r="J28" s="17">
        <f>HYPERLINK("https://docs.wto.org/imrd/directdoc.asp?DDFDocuments/u/G/TBTN19/RWA221.DOCX","FR")</f>
      </c>
      <c r="K28" s="17">
        <f>HYPERLINK("https://docs.wto.org/imrd/directdoc.asp?DDFDocuments/v/G/TBTN19/RWA221.DOCX","ES")</f>
      </c>
    </row>
    <row r="29">
      <c r="A29" s="11" t="s">
        <v>100</v>
      </c>
      <c r="B29" s="12" t="s">
        <v>88</v>
      </c>
      <c r="C29" s="13">
        <v>43536</v>
      </c>
      <c r="D29" s="14" t="s">
        <v>13</v>
      </c>
      <c r="E29" s="15"/>
      <c r="F29" s="16"/>
      <c r="G29" s="15" t="s">
        <v>94</v>
      </c>
      <c r="H29" s="15" t="s">
        <v>90</v>
      </c>
      <c r="I29" s="17">
        <f>HYPERLINK("https://docs.wto.org/imrd/directdoc.asp?DDFDocuments/t/G/TBTN19/RWA222.DOCX","EN")</f>
      </c>
      <c r="J29" s="17">
        <f>HYPERLINK("https://docs.wto.org/imrd/directdoc.asp?DDFDocuments/u/G/TBTN19/RWA222.DOCX","FR")</f>
      </c>
      <c r="K29" s="17">
        <f>HYPERLINK("https://docs.wto.org/imrd/directdoc.asp?DDFDocuments/v/G/TBTN19/RWA222.DOCX","ES")</f>
      </c>
    </row>
    <row r="30">
      <c r="A30" s="11" t="s">
        <v>101</v>
      </c>
      <c r="B30" s="12" t="s">
        <v>88</v>
      </c>
      <c r="C30" s="13">
        <v>43536</v>
      </c>
      <c r="D30" s="14" t="s">
        <v>13</v>
      </c>
      <c r="E30" s="15"/>
      <c r="F30" s="16"/>
      <c r="G30" s="15" t="s">
        <v>102</v>
      </c>
      <c r="H30" s="15" t="s">
        <v>90</v>
      </c>
      <c r="I30" s="17">
        <f>HYPERLINK("https://docs.wto.org/imrd/directdoc.asp?DDFDocuments/t/G/TBTN19/RWA223.DOCX","EN")</f>
      </c>
      <c r="J30" s="17">
        <f>HYPERLINK("https://docs.wto.org/imrd/directdoc.asp?DDFDocuments/u/G/TBTN19/RWA223.DOCX","FR")</f>
      </c>
      <c r="K30" s="17">
        <f>HYPERLINK("https://docs.wto.org/imrd/directdoc.asp?DDFDocuments/v/G/TBTN19/RWA223.DOCX","ES")</f>
      </c>
    </row>
    <row r="31">
      <c r="A31" s="11" t="s">
        <v>103</v>
      </c>
      <c r="B31" s="12" t="s">
        <v>88</v>
      </c>
      <c r="C31" s="13">
        <v>43536</v>
      </c>
      <c r="D31" s="14" t="s">
        <v>13</v>
      </c>
      <c r="E31" s="15"/>
      <c r="F31" s="16"/>
      <c r="G31" s="15" t="s">
        <v>104</v>
      </c>
      <c r="H31" s="15" t="s">
        <v>90</v>
      </c>
      <c r="I31" s="17">
        <f>HYPERLINK("https://docs.wto.org/imrd/directdoc.asp?DDFDocuments/t/G/TBTN19/RWA224.DOCX","EN")</f>
      </c>
      <c r="J31" s="17">
        <f>HYPERLINK("https://docs.wto.org/imrd/directdoc.asp?DDFDocuments/u/G/TBTN19/RWA224.DOCX","FR")</f>
      </c>
      <c r="K31" s="17">
        <f>HYPERLINK("https://docs.wto.org/imrd/directdoc.asp?DDFDocuments/v/G/TBTN19/RWA224.DOCX","ES")</f>
      </c>
    </row>
    <row r="32">
      <c r="A32" s="11" t="s">
        <v>105</v>
      </c>
      <c r="B32" s="12" t="s">
        <v>88</v>
      </c>
      <c r="C32" s="13">
        <v>43536</v>
      </c>
      <c r="D32" s="14" t="s">
        <v>13</v>
      </c>
      <c r="E32" s="15"/>
      <c r="F32" s="16"/>
      <c r="G32" s="15" t="s">
        <v>106</v>
      </c>
      <c r="H32" s="15" t="s">
        <v>90</v>
      </c>
      <c r="I32" s="17">
        <f>HYPERLINK("https://docs.wto.org/imrd/directdoc.asp?DDFDocuments/t/G/TBTN19/RWA225.DOCX","EN")</f>
      </c>
      <c r="J32" s="17">
        <f>HYPERLINK("https://docs.wto.org/imrd/directdoc.asp?DDFDocuments/u/G/TBTN19/RWA225.DOCX","FR")</f>
      </c>
      <c r="K32" s="17">
        <f>HYPERLINK("https://docs.wto.org/imrd/directdoc.asp?DDFDocuments/v/G/TBTN19/RWA225.DOCX","ES")</f>
      </c>
    </row>
    <row r="33">
      <c r="A33" s="11" t="s">
        <v>107</v>
      </c>
      <c r="B33" s="12" t="s">
        <v>88</v>
      </c>
      <c r="C33" s="13">
        <v>43536</v>
      </c>
      <c r="D33" s="14" t="s">
        <v>13</v>
      </c>
      <c r="E33" s="15"/>
      <c r="F33" s="16"/>
      <c r="G33" s="15" t="s">
        <v>108</v>
      </c>
      <c r="H33" s="15" t="s">
        <v>90</v>
      </c>
      <c r="I33" s="17">
        <f>HYPERLINK("https://docs.wto.org/imrd/directdoc.asp?DDFDocuments/t/G/TBTN19/RWA226.DOCX","EN")</f>
      </c>
      <c r="J33" s="17">
        <f>HYPERLINK("https://docs.wto.org/imrd/directdoc.asp?DDFDocuments/u/G/TBTN19/RWA226.DOCX","FR")</f>
      </c>
      <c r="K33" s="17">
        <f>HYPERLINK("https://docs.wto.org/imrd/directdoc.asp?DDFDocuments/v/G/TBTN19/RWA226.DOCX","ES")</f>
      </c>
    </row>
    <row r="34">
      <c r="A34" s="11" t="s">
        <v>109</v>
      </c>
      <c r="B34" s="12" t="s">
        <v>88</v>
      </c>
      <c r="C34" s="13">
        <v>43536</v>
      </c>
      <c r="D34" s="14" t="s">
        <v>13</v>
      </c>
      <c r="E34" s="15"/>
      <c r="F34" s="16"/>
      <c r="G34" s="15" t="s">
        <v>89</v>
      </c>
      <c r="H34" s="15" t="s">
        <v>90</v>
      </c>
      <c r="I34" s="17">
        <f>HYPERLINK("https://docs.wto.org/imrd/directdoc.asp?DDFDocuments/t/G/TBTN19/RWA227.DOCX","EN")</f>
      </c>
      <c r="J34" s="17">
        <f>HYPERLINK("https://docs.wto.org/imrd/directdoc.asp?DDFDocuments/u/G/TBTN19/RWA227.DOCX","FR")</f>
      </c>
      <c r="K34" s="17">
        <f>HYPERLINK("https://docs.wto.org/imrd/directdoc.asp?DDFDocuments/v/G/TBTN19/RWA227.DOCX","ES")</f>
      </c>
    </row>
    <row r="35">
      <c r="A35" s="11" t="s">
        <v>110</v>
      </c>
      <c r="B35" s="12" t="s">
        <v>88</v>
      </c>
      <c r="C35" s="13">
        <v>43536</v>
      </c>
      <c r="D35" s="14" t="s">
        <v>13</v>
      </c>
      <c r="E35" s="15"/>
      <c r="F35" s="16"/>
      <c r="G35" s="15" t="s">
        <v>89</v>
      </c>
      <c r="H35" s="15" t="s">
        <v>90</v>
      </c>
      <c r="I35" s="17">
        <f>HYPERLINK("https://docs.wto.org/imrd/directdoc.asp?DDFDocuments/t/G/TBTN19/RWA228.DOCX","EN")</f>
      </c>
      <c r="J35" s="17">
        <f>HYPERLINK("https://docs.wto.org/imrd/directdoc.asp?DDFDocuments/u/G/TBTN19/RWA228.DOCX","FR")</f>
      </c>
      <c r="K35" s="17">
        <f>HYPERLINK("https://docs.wto.org/imrd/directdoc.asp?DDFDocuments/v/G/TBTN19/RWA228.DOCX","ES")</f>
      </c>
    </row>
    <row r="36">
      <c r="A36" s="11" t="s">
        <v>111</v>
      </c>
      <c r="B36" s="12" t="s">
        <v>112</v>
      </c>
      <c r="C36" s="13">
        <v>43535</v>
      </c>
      <c r="D36" s="14" t="s">
        <v>13</v>
      </c>
      <c r="E36" s="15" t="s">
        <v>113</v>
      </c>
      <c r="F36" s="16"/>
      <c r="G36" s="15" t="s">
        <v>114</v>
      </c>
      <c r="H36" s="15" t="s">
        <v>115</v>
      </c>
      <c r="I36" s="17">
        <f>HYPERLINK("https://docs.wto.org/imrd/directdoc.asp?DDFDocuments/t/G/TBTN19/ARE459.DOCX","EN")</f>
      </c>
      <c r="J36" s="17">
        <f>HYPERLINK("https://docs.wto.org/imrd/directdoc.asp?DDFDocuments/u/G/TBTN19/ARE459.DOCX","FR")</f>
      </c>
      <c r="K36" s="17">
        <f>HYPERLINK("https://docs.wto.org/imrd/directdoc.asp?DDFDocuments/v/G/TBTN19/ARE459.DOCX","ES")</f>
      </c>
    </row>
    <row r="37">
      <c r="A37" s="11" t="s">
        <v>116</v>
      </c>
      <c r="B37" s="12" t="s">
        <v>112</v>
      </c>
      <c r="C37" s="13">
        <v>43535</v>
      </c>
      <c r="D37" s="14" t="s">
        <v>13</v>
      </c>
      <c r="E37" s="15" t="s">
        <v>117</v>
      </c>
      <c r="F37" s="16"/>
      <c r="G37" s="15" t="s">
        <v>114</v>
      </c>
      <c r="H37" s="15" t="s">
        <v>115</v>
      </c>
      <c r="I37" s="17">
        <f>HYPERLINK("https://docs.wto.org/imrd/directdoc.asp?DDFDocuments/t/G/TBTN19/ARE460.DOCX","EN")</f>
      </c>
      <c r="J37" s="17">
        <f>HYPERLINK("https://docs.wto.org/imrd/directdoc.asp?DDFDocuments/u/G/TBTN19/ARE460.DOCX","FR")</f>
      </c>
      <c r="K37" s="17">
        <f>HYPERLINK("https://docs.wto.org/imrd/directdoc.asp?DDFDocuments/v/G/TBTN19/ARE460.DOCX","ES")</f>
      </c>
    </row>
    <row r="38">
      <c r="A38" s="11" t="s">
        <v>118</v>
      </c>
      <c r="B38" s="12" t="s">
        <v>79</v>
      </c>
      <c r="C38" s="13">
        <v>43535</v>
      </c>
      <c r="D38" s="14" t="s">
        <v>13</v>
      </c>
      <c r="E38" s="15" t="s">
        <v>119</v>
      </c>
      <c r="F38" s="16" t="s">
        <v>120</v>
      </c>
      <c r="G38" s="15" t="s">
        <v>121</v>
      </c>
      <c r="H38" s="15" t="s">
        <v>122</v>
      </c>
      <c r="I38" s="17">
        <f>HYPERLINK("https://docs.wto.org/imrd/directdoc.asp?DDFDocuments/t/G/TBTN19/CHN1312.DOCX","EN")</f>
      </c>
      <c r="J38" s="17">
        <f>HYPERLINK("https://docs.wto.org/imrd/directdoc.asp?DDFDocuments/u/G/TBTN19/CHN1312.DOCX","FR")</f>
      </c>
      <c r="K38" s="17">
        <f>HYPERLINK("https://docs.wto.org/imrd/directdoc.asp?DDFDocuments/v/G/TBTN19/CHN1312.DOCX","ES")</f>
      </c>
    </row>
    <row r="39">
      <c r="A39" s="11" t="s">
        <v>123</v>
      </c>
      <c r="B39" s="12" t="s">
        <v>79</v>
      </c>
      <c r="C39" s="13">
        <v>43535</v>
      </c>
      <c r="D39" s="14" t="s">
        <v>13</v>
      </c>
      <c r="E39" s="15" t="s">
        <v>124</v>
      </c>
      <c r="F39" s="16" t="s">
        <v>125</v>
      </c>
      <c r="G39" s="15" t="s">
        <v>126</v>
      </c>
      <c r="H39" s="15" t="s">
        <v>127</v>
      </c>
      <c r="I39" s="17">
        <f>HYPERLINK("https://docs.wto.org/imrd/directdoc.asp?DDFDocuments/t/G/TBTN19/CHN1313.DOCX","EN")</f>
      </c>
      <c r="J39" s="17">
        <f>HYPERLINK("https://docs.wto.org/imrd/directdoc.asp?DDFDocuments/u/G/TBTN19/CHN1313.DOCX","FR")</f>
      </c>
      <c r="K39" s="17">
        <f>HYPERLINK("https://docs.wto.org/imrd/directdoc.asp?DDFDocuments/v/G/TBTN19/CHN1313.DOCX","ES")</f>
      </c>
    </row>
    <row r="40">
      <c r="A40" s="11" t="s">
        <v>128</v>
      </c>
      <c r="B40" s="12" t="s">
        <v>129</v>
      </c>
      <c r="C40" s="13">
        <v>43535</v>
      </c>
      <c r="D40" s="14" t="s">
        <v>13</v>
      </c>
      <c r="E40" s="15"/>
      <c r="F40" s="16"/>
      <c r="G40" s="15" t="s">
        <v>130</v>
      </c>
      <c r="H40" s="15" t="s">
        <v>83</v>
      </c>
      <c r="I40" s="17">
        <f>HYPERLINK("https://docs.wto.org/imrd/directdoc.asp?DDFDocuments/t/G/TBTN19/GHA10.DOCX","EN")</f>
      </c>
      <c r="J40" s="17">
        <f>HYPERLINK("https://docs.wto.org/imrd/directdoc.asp?DDFDocuments/u/G/TBTN19/GHA10.DOCX","FR")</f>
      </c>
      <c r="K40" s="17">
        <f>HYPERLINK("https://docs.wto.org/imrd/directdoc.asp?DDFDocuments/v/G/TBTN19/GHA10.DOCX","ES")</f>
      </c>
    </row>
    <row r="41">
      <c r="A41" s="11" t="s">
        <v>131</v>
      </c>
      <c r="B41" s="12" t="s">
        <v>132</v>
      </c>
      <c r="C41" s="13">
        <v>43535</v>
      </c>
      <c r="D41" s="14" t="s">
        <v>13</v>
      </c>
      <c r="E41" s="15" t="s">
        <v>133</v>
      </c>
      <c r="F41" s="16" t="s">
        <v>134</v>
      </c>
      <c r="G41" s="15" t="s">
        <v>135</v>
      </c>
      <c r="H41" s="15" t="s">
        <v>136</v>
      </c>
      <c r="I41" s="17">
        <f>HYPERLINK("https://docs.wto.org/imrd/directdoc.asp?DDFDocuments/t/G/TBTN19/ISR1034.DOCX","EN")</f>
      </c>
      <c r="J41" s="17">
        <f>HYPERLINK("https://docs.wto.org/imrd/directdoc.asp?DDFDocuments/u/G/TBTN19/ISR1034.DOCX","FR")</f>
      </c>
      <c r="K41" s="17">
        <f>HYPERLINK("https://docs.wto.org/imrd/directdoc.asp?DDFDocuments/v/G/TBTN19/ISR1034.DOCX","ES")</f>
      </c>
    </row>
    <row r="42">
      <c r="A42" s="11" t="s">
        <v>137</v>
      </c>
      <c r="B42" s="12" t="s">
        <v>138</v>
      </c>
      <c r="C42" s="13">
        <v>43535</v>
      </c>
      <c r="D42" s="14" t="s">
        <v>13</v>
      </c>
      <c r="E42" s="15" t="s">
        <v>139</v>
      </c>
      <c r="F42" s="16"/>
      <c r="G42" s="15" t="s">
        <v>140</v>
      </c>
      <c r="H42" s="15" t="s">
        <v>141</v>
      </c>
      <c r="I42" s="17">
        <f>HYPERLINK("https://docs.wto.org/imrd/directdoc.asp?DDFDocuments/t/G/TBTN19/KOR815.DOCX","EN")</f>
      </c>
      <c r="J42" s="17">
        <f>HYPERLINK("https://docs.wto.org/imrd/directdoc.asp?DDFDocuments/u/G/TBTN19/KOR815.DOCX","FR")</f>
      </c>
      <c r="K42" s="17">
        <f>HYPERLINK("https://docs.wto.org/imrd/directdoc.asp?DDFDocuments/v/G/TBTN19/KOR815.DOCX","ES")</f>
      </c>
    </row>
    <row r="43">
      <c r="A43" s="11" t="s">
        <v>142</v>
      </c>
      <c r="B43" s="12" t="s">
        <v>143</v>
      </c>
      <c r="C43" s="13">
        <v>43535</v>
      </c>
      <c r="D43" s="14" t="s">
        <v>13</v>
      </c>
      <c r="E43" s="15" t="s">
        <v>144</v>
      </c>
      <c r="F43" s="16"/>
      <c r="G43" s="15" t="s">
        <v>145</v>
      </c>
      <c r="H43" s="15" t="s">
        <v>141</v>
      </c>
      <c r="I43" s="17">
        <f>HYPERLINK("https://docs.wto.org/imrd/directdoc.asp?DDFDocuments/t/G/TBTN19/KWT522.DOCX","EN")</f>
      </c>
      <c r="J43" s="17">
        <f>HYPERLINK("https://docs.wto.org/imrd/directdoc.asp?DDFDocuments/u/G/TBTN19/KWT522.DOCX","FR")</f>
      </c>
      <c r="K43" s="17">
        <f>HYPERLINK("https://docs.wto.org/imrd/directdoc.asp?DDFDocuments/v/G/TBTN19/KWT522.DOCX","ES")</f>
      </c>
    </row>
    <row r="44">
      <c r="A44" s="11" t="s">
        <v>146</v>
      </c>
      <c r="B44" s="12" t="s">
        <v>143</v>
      </c>
      <c r="C44" s="13">
        <v>43535</v>
      </c>
      <c r="D44" s="14" t="s">
        <v>13</v>
      </c>
      <c r="E44" s="15" t="s">
        <v>147</v>
      </c>
      <c r="F44" s="16"/>
      <c r="G44" s="15" t="s">
        <v>148</v>
      </c>
      <c r="H44" s="15" t="s">
        <v>141</v>
      </c>
      <c r="I44" s="17">
        <f>HYPERLINK("https://docs.wto.org/imrd/directdoc.asp?DDFDocuments/t/G/TBTN19/KWT523.DOCX","EN")</f>
      </c>
      <c r="J44" s="17">
        <f>HYPERLINK("https://docs.wto.org/imrd/directdoc.asp?DDFDocuments/u/G/TBTN19/KWT523.DOCX","FR")</f>
      </c>
      <c r="K44" s="17">
        <f>HYPERLINK("https://docs.wto.org/imrd/directdoc.asp?DDFDocuments/v/G/TBTN19/KWT523.DOCX","ES")</f>
      </c>
    </row>
    <row r="45">
      <c r="A45" s="11" t="s">
        <v>149</v>
      </c>
      <c r="B45" s="12" t="s">
        <v>150</v>
      </c>
      <c r="C45" s="13">
        <v>43535</v>
      </c>
      <c r="D45" s="14" t="s">
        <v>13</v>
      </c>
      <c r="E45" s="15" t="s">
        <v>151</v>
      </c>
      <c r="F45" s="16" t="s">
        <v>152</v>
      </c>
      <c r="G45" s="15" t="s">
        <v>153</v>
      </c>
      <c r="H45" s="15" t="s">
        <v>154</v>
      </c>
      <c r="I45" s="17">
        <f>HYPERLINK("https://docs.wto.org/imrd/directdoc.asp?DDFDocuments/t/G/TBTN19/ZAF235.DOCX","EN")</f>
      </c>
      <c r="J45" s="17">
        <f>HYPERLINK("https://docs.wto.org/imrd/directdoc.asp?DDFDocuments/u/G/TBTN19/ZAF235.DOCX","FR")</f>
      </c>
      <c r="K45" s="17">
        <f>HYPERLINK("https://docs.wto.org/imrd/directdoc.asp?DDFDocuments/v/G/TBTN19/ZAF235.DOCX","ES")</f>
      </c>
    </row>
    <row r="46">
      <c r="A46" s="11" t="s">
        <v>155</v>
      </c>
      <c r="B46" s="12" t="s">
        <v>19</v>
      </c>
      <c r="C46" s="13">
        <v>43532</v>
      </c>
      <c r="D46" s="14" t="s">
        <v>20</v>
      </c>
      <c r="E46" s="15" t="s">
        <v>156</v>
      </c>
      <c r="F46" s="16"/>
      <c r="G46" s="15" t="s">
        <v>157</v>
      </c>
      <c r="H46" s="15" t="s">
        <v>27</v>
      </c>
      <c r="I46" s="17">
        <f>HYPERLINK("https://docs.wto.org/imrd/directdoc.asp?DDFDocuments/t/G/TBTN18/MEX397A1.DOCX","EN")</f>
      </c>
      <c r="J46" s="17">
        <f>HYPERLINK("https://docs.wto.org/imrd/directdoc.asp?DDFDocuments/u/G/TBTN18/MEX397A1.DOCX","FR")</f>
      </c>
      <c r="K46" s="17">
        <f>HYPERLINK("https://docs.wto.org/imrd/directdoc.asp?DDFDocuments/v/G/TBTN18/MEX397A1.DOCX","ES")</f>
      </c>
    </row>
    <row r="47">
      <c r="A47" s="11" t="s">
        <v>158</v>
      </c>
      <c r="B47" s="12" t="s">
        <v>159</v>
      </c>
      <c r="C47" s="13">
        <v>43531</v>
      </c>
      <c r="D47" s="14" t="s">
        <v>13</v>
      </c>
      <c r="E47" s="15" t="s">
        <v>160</v>
      </c>
      <c r="F47" s="16" t="s">
        <v>161</v>
      </c>
      <c r="G47" s="15"/>
      <c r="H47" s="15" t="s">
        <v>162</v>
      </c>
      <c r="I47" s="17">
        <f>HYPERLINK("https://docs.wto.org/imrd/directdoc.asp?DDFDocuments/t/G/TBTN19/BOL14.DOCX","EN")</f>
      </c>
      <c r="J47" s="17">
        <f>HYPERLINK("https://docs.wto.org/imrd/directdoc.asp?DDFDocuments/u/G/TBTN19/BOL14.DOCX","FR")</f>
      </c>
      <c r="K47" s="17">
        <f>HYPERLINK("https://docs.wto.org/imrd/directdoc.asp?DDFDocuments/v/G/TBTN19/BOL14.DOCX","ES")</f>
      </c>
    </row>
    <row r="48">
      <c r="A48" s="11" t="s">
        <v>158</v>
      </c>
      <c r="B48" s="12" t="s">
        <v>69</v>
      </c>
      <c r="C48" s="13">
        <v>43531</v>
      </c>
      <c r="D48" s="14" t="s">
        <v>13</v>
      </c>
      <c r="E48" s="15" t="s">
        <v>160</v>
      </c>
      <c r="F48" s="16" t="s">
        <v>161</v>
      </c>
      <c r="G48" s="15"/>
      <c r="H48" s="15" t="s">
        <v>162</v>
      </c>
      <c r="I48" s="17">
        <f>HYPERLINK("https://docs.wto.org/imrd/directdoc.asp?DDFDocuments/t/G/TBTN19/BOL14.DOCX","EN")</f>
      </c>
      <c r="J48" s="17">
        <f>HYPERLINK("https://docs.wto.org/imrd/directdoc.asp?DDFDocuments/u/G/TBTN19/BOL14.DOCX","FR")</f>
      </c>
      <c r="K48" s="17">
        <f>HYPERLINK("https://docs.wto.org/imrd/directdoc.asp?DDFDocuments/v/G/TBTN19/BOL14.DOCX","ES")</f>
      </c>
    </row>
    <row r="49">
      <c r="A49" s="11" t="s">
        <v>158</v>
      </c>
      <c r="B49" s="12" t="s">
        <v>163</v>
      </c>
      <c r="C49" s="13">
        <v>43531</v>
      </c>
      <c r="D49" s="14" t="s">
        <v>13</v>
      </c>
      <c r="E49" s="15" t="s">
        <v>160</v>
      </c>
      <c r="F49" s="16" t="s">
        <v>161</v>
      </c>
      <c r="G49" s="15"/>
      <c r="H49" s="15" t="s">
        <v>162</v>
      </c>
      <c r="I49" s="17">
        <f>HYPERLINK("https://docs.wto.org/imrd/directdoc.asp?DDFDocuments/t/G/TBTN19/BOL14.DOCX","EN")</f>
      </c>
      <c r="J49" s="17">
        <f>HYPERLINK("https://docs.wto.org/imrd/directdoc.asp?DDFDocuments/u/G/TBTN19/BOL14.DOCX","FR")</f>
      </c>
      <c r="K49" s="17">
        <f>HYPERLINK("https://docs.wto.org/imrd/directdoc.asp?DDFDocuments/v/G/TBTN19/BOL14.DOCX","ES")</f>
      </c>
    </row>
    <row r="50">
      <c r="A50" s="11" t="s">
        <v>158</v>
      </c>
      <c r="B50" s="12" t="s">
        <v>164</v>
      </c>
      <c r="C50" s="13">
        <v>43531</v>
      </c>
      <c r="D50" s="14" t="s">
        <v>13</v>
      </c>
      <c r="E50" s="15" t="s">
        <v>160</v>
      </c>
      <c r="F50" s="16" t="s">
        <v>165</v>
      </c>
      <c r="G50" s="15"/>
      <c r="H50" s="15" t="s">
        <v>162</v>
      </c>
      <c r="I50" s="17">
        <f>HYPERLINK("https://docs.wto.org/imrd/directdoc.asp?DDFDocuments/t/G/TBTN19/BOL14.DOCX","EN")</f>
      </c>
      <c r="J50" s="17">
        <f>HYPERLINK("https://docs.wto.org/imrd/directdoc.asp?DDFDocuments/u/G/TBTN19/BOL14.DOCX","FR")</f>
      </c>
      <c r="K50" s="17">
        <f>HYPERLINK("https://docs.wto.org/imrd/directdoc.asp?DDFDocuments/v/G/TBTN19/BOL14.DOCX","ES")</f>
      </c>
    </row>
    <row r="51">
      <c r="A51" s="11" t="s">
        <v>166</v>
      </c>
      <c r="B51" s="12" t="s">
        <v>19</v>
      </c>
      <c r="C51" s="13">
        <v>43531</v>
      </c>
      <c r="D51" s="14" t="s">
        <v>13</v>
      </c>
      <c r="E51" s="15" t="s">
        <v>167</v>
      </c>
      <c r="F51" s="16"/>
      <c r="G51" s="15" t="s">
        <v>16</v>
      </c>
      <c r="H51" s="15" t="s">
        <v>77</v>
      </c>
      <c r="I51" s="17">
        <f>HYPERLINK("https://docs.wto.org/imrd/directdoc.asp?DDFDocuments/t/G/TBTN19/MEX450.DOCX","EN")</f>
      </c>
      <c r="J51" s="17">
        <f>HYPERLINK("https://docs.wto.org/imrd/directdoc.asp?DDFDocuments/u/G/TBTN19/MEX450.DOCX","FR")</f>
      </c>
      <c r="K51" s="17">
        <f>HYPERLINK("https://docs.wto.org/imrd/directdoc.asp?DDFDocuments/v/G/TBTN19/MEX450.DOCX","ES")</f>
      </c>
    </row>
    <row r="52">
      <c r="A52" s="11" t="s">
        <v>168</v>
      </c>
      <c r="B52" s="12" t="s">
        <v>169</v>
      </c>
      <c r="C52" s="13">
        <v>43531</v>
      </c>
      <c r="D52" s="14" t="s">
        <v>13</v>
      </c>
      <c r="E52" s="15" t="s">
        <v>170</v>
      </c>
      <c r="F52" s="16" t="s">
        <v>171</v>
      </c>
      <c r="G52" s="15" t="s">
        <v>172</v>
      </c>
      <c r="H52" s="15" t="s">
        <v>141</v>
      </c>
      <c r="I52" s="17">
        <f>HYPERLINK("https://docs.wto.org/imrd/directdoc.asp?DDFDocuments/t/G/TBTN19/TUR147.DOCX","EN")</f>
      </c>
      <c r="J52" s="17">
        <f>HYPERLINK("https://docs.wto.org/imrd/directdoc.asp?DDFDocuments/u/G/TBTN19/TUR147.DOCX","FR")</f>
      </c>
      <c r="K52" s="17">
        <f>HYPERLINK("https://docs.wto.org/imrd/directdoc.asp?DDFDocuments/v/G/TBTN19/TUR147.DOCX","ES")</f>
      </c>
    </row>
    <row r="53">
      <c r="A53" s="11" t="s">
        <v>173</v>
      </c>
      <c r="B53" s="12" t="s">
        <v>174</v>
      </c>
      <c r="C53" s="13">
        <v>43531</v>
      </c>
      <c r="D53" s="14" t="s">
        <v>13</v>
      </c>
      <c r="E53" s="15"/>
      <c r="F53" s="16" t="s">
        <v>175</v>
      </c>
      <c r="G53" s="15" t="s">
        <v>108</v>
      </c>
      <c r="H53" s="15" t="s">
        <v>176</v>
      </c>
      <c r="I53" s="17">
        <f>HYPERLINK("https://docs.wto.org/imrd/directdoc.asp?DDFDocuments/t/G/TBTN19/UGA1029.DOCX","EN")</f>
      </c>
      <c r="J53" s="17">
        <f>HYPERLINK("https://docs.wto.org/imrd/directdoc.asp?DDFDocuments/u/G/TBTN19/UGA1029.DOCX","FR")</f>
      </c>
      <c r="K53" s="17">
        <f>HYPERLINK("https://docs.wto.org/imrd/directdoc.asp?DDFDocuments/v/G/TBTN19/UGA1029.DOCX","ES")</f>
      </c>
    </row>
    <row r="54">
      <c r="A54" s="11" t="s">
        <v>177</v>
      </c>
      <c r="B54" s="12" t="s">
        <v>174</v>
      </c>
      <c r="C54" s="13">
        <v>43531</v>
      </c>
      <c r="D54" s="14" t="s">
        <v>13</v>
      </c>
      <c r="E54" s="15"/>
      <c r="F54" s="16" t="s">
        <v>178</v>
      </c>
      <c r="G54" s="15" t="s">
        <v>179</v>
      </c>
      <c r="H54" s="15" t="s">
        <v>176</v>
      </c>
      <c r="I54" s="17">
        <f>HYPERLINK("https://docs.wto.org/imrd/directdoc.asp?DDFDocuments/t/G/TBTN19/UGA1030.DOCX","EN")</f>
      </c>
      <c r="J54" s="17">
        <f>HYPERLINK("https://docs.wto.org/imrd/directdoc.asp?DDFDocuments/u/G/TBTN19/UGA1030.DOCX","FR")</f>
      </c>
      <c r="K54" s="17">
        <f>HYPERLINK("https://docs.wto.org/imrd/directdoc.asp?DDFDocuments/v/G/TBTN19/UGA1030.DOCX","ES")</f>
      </c>
    </row>
    <row r="55">
      <c r="A55" s="11" t="s">
        <v>180</v>
      </c>
      <c r="B55" s="12" t="s">
        <v>174</v>
      </c>
      <c r="C55" s="13">
        <v>43531</v>
      </c>
      <c r="D55" s="14" t="s">
        <v>13</v>
      </c>
      <c r="E55" s="15"/>
      <c r="F55" s="16" t="s">
        <v>181</v>
      </c>
      <c r="G55" s="15" t="s">
        <v>182</v>
      </c>
      <c r="H55" s="15" t="s">
        <v>183</v>
      </c>
      <c r="I55" s="17">
        <f>HYPERLINK("https://docs.wto.org/imrd/directdoc.asp?DDFDocuments/t/G/TBTN19/UGA1031.DOCX","EN")</f>
      </c>
      <c r="J55" s="17">
        <f>HYPERLINK("https://docs.wto.org/imrd/directdoc.asp?DDFDocuments/u/G/TBTN19/UGA1031.DOCX","FR")</f>
      </c>
      <c r="K55" s="17">
        <f>HYPERLINK("https://docs.wto.org/imrd/directdoc.asp?DDFDocuments/v/G/TBTN19/UGA1031.DOCX","ES")</f>
      </c>
    </row>
    <row r="56">
      <c r="A56" s="11" t="s">
        <v>184</v>
      </c>
      <c r="B56" s="12" t="s">
        <v>174</v>
      </c>
      <c r="C56" s="13">
        <v>43531</v>
      </c>
      <c r="D56" s="14" t="s">
        <v>13</v>
      </c>
      <c r="E56" s="15"/>
      <c r="F56" s="16" t="s">
        <v>185</v>
      </c>
      <c r="G56" s="15" t="s">
        <v>106</v>
      </c>
      <c r="H56" s="15" t="s">
        <v>186</v>
      </c>
      <c r="I56" s="17">
        <f>HYPERLINK("https://docs.wto.org/imrd/directdoc.asp?DDFDocuments/t/G/TBTN19/UGA1032.DOCX","EN")</f>
      </c>
      <c r="J56" s="17">
        <f>HYPERLINK("https://docs.wto.org/imrd/directdoc.asp?DDFDocuments/u/G/TBTN19/UGA1032.DOCX","FR")</f>
      </c>
      <c r="K56" s="17">
        <f>HYPERLINK("https://docs.wto.org/imrd/directdoc.asp?DDFDocuments/v/G/TBTN19/UGA1032.DOCX","ES")</f>
      </c>
    </row>
    <row r="57">
      <c r="A57" s="11" t="s">
        <v>187</v>
      </c>
      <c r="B57" s="12" t="s">
        <v>174</v>
      </c>
      <c r="C57" s="13">
        <v>43531</v>
      </c>
      <c r="D57" s="14" t="s">
        <v>13</v>
      </c>
      <c r="E57" s="15"/>
      <c r="F57" s="16" t="s">
        <v>178</v>
      </c>
      <c r="G57" s="15" t="s">
        <v>89</v>
      </c>
      <c r="H57" s="15" t="s">
        <v>183</v>
      </c>
      <c r="I57" s="17">
        <f>HYPERLINK("https://docs.wto.org/imrd/directdoc.asp?DDFDocuments/t/G/TBTN19/UGA1033.DOCX","EN")</f>
      </c>
      <c r="J57" s="17">
        <f>HYPERLINK("https://docs.wto.org/imrd/directdoc.asp?DDFDocuments/u/G/TBTN19/UGA1033.DOCX","FR")</f>
      </c>
      <c r="K57" s="17">
        <f>HYPERLINK("https://docs.wto.org/imrd/directdoc.asp?DDFDocuments/v/G/TBTN19/UGA1033.DOCX","ES")</f>
      </c>
    </row>
    <row r="58">
      <c r="A58" s="11" t="s">
        <v>188</v>
      </c>
      <c r="B58" s="12" t="s">
        <v>174</v>
      </c>
      <c r="C58" s="13">
        <v>43531</v>
      </c>
      <c r="D58" s="14" t="s">
        <v>13</v>
      </c>
      <c r="E58" s="15"/>
      <c r="F58" s="16" t="s">
        <v>189</v>
      </c>
      <c r="G58" s="15" t="s">
        <v>92</v>
      </c>
      <c r="H58" s="15" t="s">
        <v>190</v>
      </c>
      <c r="I58" s="17">
        <f>HYPERLINK("https://docs.wto.org/imrd/directdoc.asp?DDFDocuments/t/G/TBTN19/UGA1034.DOCX","EN")</f>
      </c>
      <c r="J58" s="17">
        <f>HYPERLINK("https://docs.wto.org/imrd/directdoc.asp?DDFDocuments/u/G/TBTN19/UGA1034.DOCX","FR")</f>
      </c>
      <c r="K58" s="17">
        <f>HYPERLINK("https://docs.wto.org/imrd/directdoc.asp?DDFDocuments/v/G/TBTN19/UGA1034.DOCX","ES")</f>
      </c>
    </row>
    <row r="59">
      <c r="A59" s="11" t="s">
        <v>191</v>
      </c>
      <c r="B59" s="12" t="s">
        <v>174</v>
      </c>
      <c r="C59" s="13">
        <v>43531</v>
      </c>
      <c r="D59" s="14" t="s">
        <v>13</v>
      </c>
      <c r="E59" s="15" t="s">
        <v>192</v>
      </c>
      <c r="F59" s="16" t="s">
        <v>193</v>
      </c>
      <c r="G59" s="15" t="s">
        <v>22</v>
      </c>
      <c r="H59" s="15" t="s">
        <v>183</v>
      </c>
      <c r="I59" s="17">
        <f>HYPERLINK("https://docs.wto.org/imrd/directdoc.asp?DDFDocuments/t/G/TBTN19/UGA1035.DOCX","EN")</f>
      </c>
      <c r="J59" s="17">
        <f>HYPERLINK("https://docs.wto.org/imrd/directdoc.asp?DDFDocuments/u/G/TBTN19/UGA1035.DOCX","FR")</f>
      </c>
      <c r="K59" s="17">
        <f>HYPERLINK("https://docs.wto.org/imrd/directdoc.asp?DDFDocuments/v/G/TBTN19/UGA1035.DOCX","ES")</f>
      </c>
    </row>
    <row r="60">
      <c r="A60" s="11" t="s">
        <v>194</v>
      </c>
      <c r="B60" s="12" t="s">
        <v>174</v>
      </c>
      <c r="C60" s="13">
        <v>43531</v>
      </c>
      <c r="D60" s="14" t="s">
        <v>13</v>
      </c>
      <c r="E60" s="15" t="s">
        <v>195</v>
      </c>
      <c r="F60" s="16" t="s">
        <v>196</v>
      </c>
      <c r="G60" s="15" t="s">
        <v>22</v>
      </c>
      <c r="H60" s="15" t="s">
        <v>183</v>
      </c>
      <c r="I60" s="17">
        <f>HYPERLINK("https://docs.wto.org/imrd/directdoc.asp?DDFDocuments/t/G/TBTN19/UGA1036.DOCX","EN")</f>
      </c>
      <c r="J60" s="17">
        <f>HYPERLINK("https://docs.wto.org/imrd/directdoc.asp?DDFDocuments/u/G/TBTN19/UGA1036.DOCX","FR")</f>
      </c>
      <c r="K60" s="17">
        <f>HYPERLINK("https://docs.wto.org/imrd/directdoc.asp?DDFDocuments/v/G/TBTN19/UGA1036.DOCX","ES")</f>
      </c>
    </row>
    <row r="61">
      <c r="A61" s="11" t="s">
        <v>197</v>
      </c>
      <c r="B61" s="12" t="s">
        <v>174</v>
      </c>
      <c r="C61" s="13">
        <v>43531</v>
      </c>
      <c r="D61" s="14" t="s">
        <v>13</v>
      </c>
      <c r="E61" s="15" t="s">
        <v>198</v>
      </c>
      <c r="F61" s="16" t="s">
        <v>199</v>
      </c>
      <c r="G61" s="15" t="s">
        <v>44</v>
      </c>
      <c r="H61" s="15" t="s">
        <v>183</v>
      </c>
      <c r="I61" s="17">
        <f>HYPERLINK("https://docs.wto.org/imrd/directdoc.asp?DDFDocuments/t/G/TBTN19/UGA1037.DOCX","EN")</f>
      </c>
      <c r="J61" s="17">
        <f>HYPERLINK("https://docs.wto.org/imrd/directdoc.asp?DDFDocuments/u/G/TBTN19/UGA1037.DOCX","FR")</f>
      </c>
      <c r="K61" s="17">
        <f>HYPERLINK("https://docs.wto.org/imrd/directdoc.asp?DDFDocuments/v/G/TBTN19/UGA1037.DOCX","ES")</f>
      </c>
    </row>
    <row r="62">
      <c r="A62" s="11" t="s">
        <v>200</v>
      </c>
      <c r="B62" s="12" t="s">
        <v>174</v>
      </c>
      <c r="C62" s="13">
        <v>43531</v>
      </c>
      <c r="D62" s="14" t="s">
        <v>13</v>
      </c>
      <c r="E62" s="15" t="s">
        <v>201</v>
      </c>
      <c r="F62" s="16" t="s">
        <v>41</v>
      </c>
      <c r="G62" s="15" t="s">
        <v>22</v>
      </c>
      <c r="H62" s="15" t="s">
        <v>183</v>
      </c>
      <c r="I62" s="17">
        <f>HYPERLINK("https://docs.wto.org/imrd/directdoc.asp?DDFDocuments/t/G/TBTN19/NUGA1038.DOCX","EN")</f>
      </c>
      <c r="J62" s="17">
        <f>HYPERLINK("https://docs.wto.org/imrd/directdoc.asp?DDFDocuments/u/G/TBTN19/NUGA1038.DOCX","FR")</f>
      </c>
      <c r="K62" s="17">
        <f>HYPERLINK("https://docs.wto.org/imrd/directdoc.asp?DDFDocuments/v/G/TBTN19/NUGA1038.DOCX","ES")</f>
      </c>
    </row>
    <row r="63">
      <c r="A63" s="11" t="s">
        <v>202</v>
      </c>
      <c r="B63" s="12" t="s">
        <v>174</v>
      </c>
      <c r="C63" s="13">
        <v>43531</v>
      </c>
      <c r="D63" s="14" t="s">
        <v>13</v>
      </c>
      <c r="E63" s="15" t="s">
        <v>203</v>
      </c>
      <c r="F63" s="16" t="s">
        <v>38</v>
      </c>
      <c r="G63" s="15" t="s">
        <v>22</v>
      </c>
      <c r="H63" s="15" t="s">
        <v>204</v>
      </c>
      <c r="I63" s="17">
        <f>HYPERLINK("https://docs.wto.org/imrd/directdoc.asp?DDFDocuments/t/G/TBTN19/UGA1039.DOCX","EN")</f>
      </c>
      <c r="J63" s="17">
        <f>HYPERLINK("https://docs.wto.org/imrd/directdoc.asp?DDFDocuments/u/G/TBTN19/UGA1039.DOCX","FR")</f>
      </c>
      <c r="K63" s="17">
        <f>HYPERLINK("https://docs.wto.org/imrd/directdoc.asp?DDFDocuments/v/G/TBTN19/UGA1039.DOCX","ES")</f>
      </c>
    </row>
    <row r="64">
      <c r="A64" s="11" t="s">
        <v>205</v>
      </c>
      <c r="B64" s="12" t="s">
        <v>56</v>
      </c>
      <c r="C64" s="13">
        <v>43531</v>
      </c>
      <c r="D64" s="14" t="s">
        <v>13</v>
      </c>
      <c r="E64" s="15" t="s">
        <v>206</v>
      </c>
      <c r="F64" s="16"/>
      <c r="G64" s="15" t="s">
        <v>207</v>
      </c>
      <c r="H64" s="15" t="s">
        <v>208</v>
      </c>
      <c r="I64" s="17">
        <f>HYPERLINK("https://docs.wto.org/imrd/directdoc.asp?DDFDocuments/t/G/TBTN19/UKR150.DOCX","EN")</f>
      </c>
      <c r="J64" s="17">
        <f>HYPERLINK("https://docs.wto.org/imrd/directdoc.asp?DDFDocuments/u/G/TBTN19/UKR150.DOCX","FR")</f>
      </c>
      <c r="K64" s="17">
        <f>HYPERLINK("https://docs.wto.org/imrd/directdoc.asp?DDFDocuments/v/G/TBTN19/UKR150.DOCX","ES")</f>
      </c>
    </row>
    <row r="65">
      <c r="A65" s="11" t="s">
        <v>209</v>
      </c>
      <c r="B65" s="12" t="s">
        <v>64</v>
      </c>
      <c r="C65" s="13">
        <v>43531</v>
      </c>
      <c r="D65" s="14" t="s">
        <v>20</v>
      </c>
      <c r="E65" s="15" t="s">
        <v>210</v>
      </c>
      <c r="F65" s="16"/>
      <c r="G65" s="15" t="s">
        <v>211</v>
      </c>
      <c r="H65" s="15" t="s">
        <v>72</v>
      </c>
      <c r="I65" s="17">
        <f>HYPERLINK("https://docs.wto.org/imrd/directdoc.asp?DDFDocuments/t/G/TBTN18/URY25A1.DOCX","EN")</f>
      </c>
      <c r="J65" s="17">
        <f>HYPERLINK("https://docs.wto.org/imrd/directdoc.asp?DDFDocuments/u/G/TBTN18/URY25A1.DOCX","FR")</f>
      </c>
      <c r="K65" s="17">
        <f>HYPERLINK("https://docs.wto.org/imrd/directdoc.asp?DDFDocuments/v/G/TBTN18/URY25A1.DOCX","ES")</f>
      </c>
    </row>
    <row r="66">
      <c r="A66" s="11" t="s">
        <v>212</v>
      </c>
      <c r="B66" s="12" t="s">
        <v>213</v>
      </c>
      <c r="C66" s="13">
        <v>43531</v>
      </c>
      <c r="D66" s="14" t="s">
        <v>20</v>
      </c>
      <c r="E66" s="15" t="s">
        <v>214</v>
      </c>
      <c r="F66" s="16"/>
      <c r="G66" s="15" t="s">
        <v>215</v>
      </c>
      <c r="H66" s="15" t="s">
        <v>59</v>
      </c>
      <c r="I66" s="17">
        <f>HYPERLINK("https://docs.wto.org/imrd/directdoc.asp?DDFDocuments/t/G/TBTN18/USA1369A1.DOCX","EN")</f>
      </c>
      <c r="J66" s="17">
        <f>HYPERLINK("https://docs.wto.org/imrd/directdoc.asp?DDFDocuments/u/G/TBTN18/USA1369A1.DOCX","FR")</f>
      </c>
      <c r="K66" s="17">
        <f>HYPERLINK("https://docs.wto.org/imrd/directdoc.asp?DDFDocuments/v/G/TBTN18/USA1369A1.DOCX","ES")</f>
      </c>
    </row>
    <row r="67">
      <c r="A67" s="11" t="s">
        <v>216</v>
      </c>
      <c r="B67" s="12" t="s">
        <v>213</v>
      </c>
      <c r="C67" s="13">
        <v>43531</v>
      </c>
      <c r="D67" s="14" t="s">
        <v>13</v>
      </c>
      <c r="E67" s="15" t="s">
        <v>217</v>
      </c>
      <c r="F67" s="16"/>
      <c r="G67" s="15" t="s">
        <v>218</v>
      </c>
      <c r="H67" s="15" t="s">
        <v>219</v>
      </c>
      <c r="I67" s="17">
        <f>HYPERLINK("https://docs.wto.org/imrd/directdoc.asp?DDFDocuments/t/G/TBTN19/USA1444.DOCX","EN")</f>
      </c>
      <c r="J67" s="17">
        <f>HYPERLINK("https://docs.wto.org/imrd/directdoc.asp?DDFDocuments/u/G/TBTN19/USA1444.DOCX","FR")</f>
      </c>
      <c r="K67" s="17">
        <f>HYPERLINK("https://docs.wto.org/imrd/directdoc.asp?DDFDocuments/v/G/TBTN19/USA1444.DOCX","ES")</f>
      </c>
    </row>
    <row r="68">
      <c r="A68" s="11" t="s">
        <v>220</v>
      </c>
      <c r="B68" s="12" t="s">
        <v>213</v>
      </c>
      <c r="C68" s="13">
        <v>43531</v>
      </c>
      <c r="D68" s="14" t="s">
        <v>13</v>
      </c>
      <c r="E68" s="15" t="s">
        <v>221</v>
      </c>
      <c r="F68" s="16"/>
      <c r="G68" s="15" t="s">
        <v>222</v>
      </c>
      <c r="H68" s="15" t="s">
        <v>141</v>
      </c>
      <c r="I68" s="17">
        <f>HYPERLINK("https://docs.wto.org/imrd/directdoc.asp?DDFDocuments/t/G/TBTN19/USA1445.DOCX","EN")</f>
      </c>
      <c r="J68" s="17">
        <f>HYPERLINK("https://docs.wto.org/imrd/directdoc.asp?DDFDocuments/u/G/TBTN19/USA1445.DOCX","FR")</f>
      </c>
      <c r="K68" s="17">
        <f>HYPERLINK("https://docs.wto.org/imrd/directdoc.asp?DDFDocuments/v/G/TBTN19/USA1445.DOCX","ES")</f>
      </c>
    </row>
    <row r="69">
      <c r="A69" s="11" t="s">
        <v>223</v>
      </c>
      <c r="B69" s="12" t="s">
        <v>143</v>
      </c>
      <c r="C69" s="13">
        <v>43530</v>
      </c>
      <c r="D69" s="14" t="s">
        <v>13</v>
      </c>
      <c r="E69" s="15" t="s">
        <v>224</v>
      </c>
      <c r="F69" s="16"/>
      <c r="G69" s="15" t="s">
        <v>225</v>
      </c>
      <c r="H69" s="15" t="s">
        <v>141</v>
      </c>
      <c r="I69" s="17">
        <f>HYPERLINK("https://docs.wto.org/imrd/directdoc.asp?DDFDocuments/t/G/TBTN19/KWT484.DOCX","EN")</f>
      </c>
      <c r="J69" s="17">
        <f>HYPERLINK("https://docs.wto.org/imrd/directdoc.asp?DDFDocuments/u/G/TBTN19/KWT484.DOCX","FR")</f>
      </c>
      <c r="K69" s="17">
        <f>HYPERLINK("https://docs.wto.org/imrd/directdoc.asp?DDFDocuments/v/G/TBTN19/KWT484.DOCX","ES")</f>
      </c>
    </row>
    <row r="70">
      <c r="A70" s="11" t="s">
        <v>226</v>
      </c>
      <c r="B70" s="12" t="s">
        <v>143</v>
      </c>
      <c r="C70" s="13">
        <v>43530</v>
      </c>
      <c r="D70" s="14" t="s">
        <v>13</v>
      </c>
      <c r="E70" s="15" t="s">
        <v>227</v>
      </c>
      <c r="F70" s="16"/>
      <c r="G70" s="15" t="s">
        <v>228</v>
      </c>
      <c r="H70" s="15" t="s">
        <v>141</v>
      </c>
      <c r="I70" s="17">
        <f>HYPERLINK("https://docs.wto.org/imrd/directdoc.asp?DDFDocuments/t/G/TBTN19/KWT485.DOCX","EN")</f>
      </c>
      <c r="J70" s="17">
        <f>HYPERLINK("https://docs.wto.org/imrd/directdoc.asp?DDFDocuments/u/G/TBTN19/KWT485.DOCX","FR")</f>
      </c>
      <c r="K70" s="17">
        <f>HYPERLINK("https://docs.wto.org/imrd/directdoc.asp?DDFDocuments/v/G/TBTN19/KWT485.DOCX","ES")</f>
      </c>
    </row>
    <row r="71">
      <c r="A71" s="11" t="s">
        <v>229</v>
      </c>
      <c r="B71" s="12" t="s">
        <v>143</v>
      </c>
      <c r="C71" s="13">
        <v>43530</v>
      </c>
      <c r="D71" s="14" t="s">
        <v>13</v>
      </c>
      <c r="E71" s="15" t="s">
        <v>230</v>
      </c>
      <c r="F71" s="16"/>
      <c r="G71" s="15" t="s">
        <v>231</v>
      </c>
      <c r="H71" s="15" t="s">
        <v>141</v>
      </c>
      <c r="I71" s="17">
        <f>HYPERLINK("https://docs.wto.org/imrd/directdoc.asp?DDFDocuments/t/G/TBTN19/KWT486.DOCX","EN")</f>
      </c>
      <c r="J71" s="17">
        <f>HYPERLINK("https://docs.wto.org/imrd/directdoc.asp?DDFDocuments/u/G/TBTN19/KWT486.DOCX","FR")</f>
      </c>
      <c r="K71" s="17">
        <f>HYPERLINK("https://docs.wto.org/imrd/directdoc.asp?DDFDocuments/v/G/TBTN19/KWT486.DOCX","ES")</f>
      </c>
    </row>
    <row r="72">
      <c r="A72" s="11" t="s">
        <v>232</v>
      </c>
      <c r="B72" s="12" t="s">
        <v>143</v>
      </c>
      <c r="C72" s="13">
        <v>43530</v>
      </c>
      <c r="D72" s="14" t="s">
        <v>13</v>
      </c>
      <c r="E72" s="15" t="s">
        <v>233</v>
      </c>
      <c r="F72" s="16"/>
      <c r="G72" s="15" t="s">
        <v>148</v>
      </c>
      <c r="H72" s="15" t="s">
        <v>141</v>
      </c>
      <c r="I72" s="17">
        <f>HYPERLINK("https://docs.wto.org/imrd/directdoc.asp?DDFDocuments/t/G/TBTN19/KWT487.DOCX","EN")</f>
      </c>
      <c r="J72" s="17">
        <f>HYPERLINK("https://docs.wto.org/imrd/directdoc.asp?DDFDocuments/u/G/TBTN19/KWT487.DOCX","FR")</f>
      </c>
      <c r="K72" s="17">
        <f>HYPERLINK("https://docs.wto.org/imrd/directdoc.asp?DDFDocuments/v/G/TBTN19/KWT487.DOCX","ES")</f>
      </c>
    </row>
    <row r="73">
      <c r="A73" s="11" t="s">
        <v>234</v>
      </c>
      <c r="B73" s="12" t="s">
        <v>143</v>
      </c>
      <c r="C73" s="13">
        <v>43530</v>
      </c>
      <c r="D73" s="14" t="s">
        <v>13</v>
      </c>
      <c r="E73" s="15" t="s">
        <v>235</v>
      </c>
      <c r="F73" s="16"/>
      <c r="G73" s="15" t="s">
        <v>236</v>
      </c>
      <c r="H73" s="15" t="s">
        <v>141</v>
      </c>
      <c r="I73" s="17">
        <f>HYPERLINK("https://docs.wto.org/imrd/directdoc.asp?DDFDocuments/t/G/TBTN19/KWT488.DOCX","EN")</f>
      </c>
      <c r="J73" s="17">
        <f>HYPERLINK("https://docs.wto.org/imrd/directdoc.asp?DDFDocuments/u/G/TBTN19/KWT488.DOCX","FR")</f>
      </c>
      <c r="K73" s="17">
        <f>HYPERLINK("https://docs.wto.org/imrd/directdoc.asp?DDFDocuments/v/G/TBTN19/KWT488.DOCX","ES")</f>
      </c>
    </row>
    <row r="74">
      <c r="A74" s="11" t="s">
        <v>237</v>
      </c>
      <c r="B74" s="12" t="s">
        <v>143</v>
      </c>
      <c r="C74" s="13">
        <v>43530</v>
      </c>
      <c r="D74" s="14" t="s">
        <v>13</v>
      </c>
      <c r="E74" s="15" t="s">
        <v>238</v>
      </c>
      <c r="F74" s="16"/>
      <c r="G74" s="15" t="s">
        <v>231</v>
      </c>
      <c r="H74" s="15" t="s">
        <v>141</v>
      </c>
      <c r="I74" s="17">
        <f>HYPERLINK("https://docs.wto.org/imrd/directdoc.asp?DDFDocuments/t/G/TBTN19/KWT489.DOCX","EN")</f>
      </c>
      <c r="J74" s="17">
        <f>HYPERLINK("https://docs.wto.org/imrd/directdoc.asp?DDFDocuments/u/G/TBTN19/KWT489.DOCX","FR")</f>
      </c>
      <c r="K74" s="17">
        <f>HYPERLINK("https://docs.wto.org/imrd/directdoc.asp?DDFDocuments/v/G/TBTN19/KWT489.DOCX","ES")</f>
      </c>
    </row>
    <row r="75">
      <c r="A75" s="11" t="s">
        <v>239</v>
      </c>
      <c r="B75" s="12" t="s">
        <v>143</v>
      </c>
      <c r="C75" s="13">
        <v>43530</v>
      </c>
      <c r="D75" s="14" t="s">
        <v>13</v>
      </c>
      <c r="E75" s="15" t="s">
        <v>240</v>
      </c>
      <c r="F75" s="16"/>
      <c r="G75" s="15" t="s">
        <v>231</v>
      </c>
      <c r="H75" s="15" t="s">
        <v>141</v>
      </c>
      <c r="I75" s="17">
        <f>HYPERLINK("https://docs.wto.org/imrd/directdoc.asp?DDFDocuments/t/G/TBTN19/KWT490.DOCX","EN")</f>
      </c>
      <c r="J75" s="17">
        <f>HYPERLINK("https://docs.wto.org/imrd/directdoc.asp?DDFDocuments/u/G/TBTN19/KWT490.DOCX","FR")</f>
      </c>
      <c r="K75" s="17">
        <f>HYPERLINK("https://docs.wto.org/imrd/directdoc.asp?DDFDocuments/v/G/TBTN19/KWT490.DOCX","ES")</f>
      </c>
    </row>
    <row r="76">
      <c r="A76" s="11" t="s">
        <v>241</v>
      </c>
      <c r="B76" s="12" t="s">
        <v>143</v>
      </c>
      <c r="C76" s="13">
        <v>43530</v>
      </c>
      <c r="D76" s="14" t="s">
        <v>13</v>
      </c>
      <c r="E76" s="15" t="s">
        <v>242</v>
      </c>
      <c r="F76" s="16"/>
      <c r="G76" s="15" t="s">
        <v>148</v>
      </c>
      <c r="H76" s="15" t="s">
        <v>141</v>
      </c>
      <c r="I76" s="17">
        <f>HYPERLINK("https://docs.wto.org/imrd/directdoc.asp?DDFDocuments/t/G/TBTN19/KWT491.DOCX","EN")</f>
      </c>
      <c r="J76" s="17">
        <f>HYPERLINK("https://docs.wto.org/imrd/directdoc.asp?DDFDocuments/u/G/TBTN19/KWT491.DOCX","FR")</f>
      </c>
      <c r="K76" s="17">
        <f>HYPERLINK("https://docs.wto.org/imrd/directdoc.asp?DDFDocuments/v/G/TBTN19/KWT491.DOCX","ES")</f>
      </c>
    </row>
    <row r="77">
      <c r="A77" s="11" t="s">
        <v>243</v>
      </c>
      <c r="B77" s="12" t="s">
        <v>143</v>
      </c>
      <c r="C77" s="13">
        <v>43530</v>
      </c>
      <c r="D77" s="14" t="s">
        <v>13</v>
      </c>
      <c r="E77" s="15" t="s">
        <v>244</v>
      </c>
      <c r="F77" s="16"/>
      <c r="G77" s="15" t="s">
        <v>148</v>
      </c>
      <c r="H77" s="15" t="s">
        <v>141</v>
      </c>
      <c r="I77" s="17">
        <f>HYPERLINK("https://docs.wto.org/imrd/directdoc.asp?DDFDocuments/t/G/TBTN19/KWT492.DOCX","EN")</f>
      </c>
      <c r="J77" s="17">
        <f>HYPERLINK("https://docs.wto.org/imrd/directdoc.asp?DDFDocuments/u/G/TBTN19/KWT492.DOCX","FR")</f>
      </c>
      <c r="K77" s="17">
        <f>HYPERLINK("https://docs.wto.org/imrd/directdoc.asp?DDFDocuments/v/G/TBTN19/KWT492.DOCX","ES")</f>
      </c>
    </row>
    <row r="78">
      <c r="A78" s="11" t="s">
        <v>245</v>
      </c>
      <c r="B78" s="12" t="s">
        <v>143</v>
      </c>
      <c r="C78" s="13">
        <v>43530</v>
      </c>
      <c r="D78" s="14" t="s">
        <v>13</v>
      </c>
      <c r="E78" s="15" t="s">
        <v>246</v>
      </c>
      <c r="F78" s="16"/>
      <c r="G78" s="15" t="s">
        <v>148</v>
      </c>
      <c r="H78" s="15" t="s">
        <v>141</v>
      </c>
      <c r="I78" s="17">
        <f>HYPERLINK("https://docs.wto.org/imrd/directdoc.asp?DDFDocuments/t/G/TBTN19/KWT493.DOCX","EN")</f>
      </c>
      <c r="J78" s="17">
        <f>HYPERLINK("https://docs.wto.org/imrd/directdoc.asp?DDFDocuments/u/G/TBTN19/KWT493.DOCX","FR")</f>
      </c>
      <c r="K78" s="17">
        <f>HYPERLINK("https://docs.wto.org/imrd/directdoc.asp?DDFDocuments/v/G/TBTN19/KWT493.DOCX","ES")</f>
      </c>
    </row>
    <row r="79">
      <c r="A79" s="11" t="s">
        <v>247</v>
      </c>
      <c r="B79" s="12" t="s">
        <v>143</v>
      </c>
      <c r="C79" s="13">
        <v>43530</v>
      </c>
      <c r="D79" s="14" t="s">
        <v>13</v>
      </c>
      <c r="E79" s="15" t="s">
        <v>248</v>
      </c>
      <c r="F79" s="16"/>
      <c r="G79" s="15" t="s">
        <v>249</v>
      </c>
      <c r="H79" s="15" t="s">
        <v>141</v>
      </c>
      <c r="I79" s="17">
        <f>HYPERLINK("https://docs.wto.org/imrd/directdoc.asp?DDFDocuments/t/G/TBTN19/KWT494.DOCX","EN")</f>
      </c>
      <c r="J79" s="17">
        <f>HYPERLINK("https://docs.wto.org/imrd/directdoc.asp?DDFDocuments/u/G/TBTN19/KWT494.DOCX","FR")</f>
      </c>
      <c r="K79" s="17">
        <f>HYPERLINK("https://docs.wto.org/imrd/directdoc.asp?DDFDocuments/v/G/TBTN19/KWT494.DOCX","ES")</f>
      </c>
    </row>
    <row r="80">
      <c r="A80" s="11" t="s">
        <v>250</v>
      </c>
      <c r="B80" s="12" t="s">
        <v>143</v>
      </c>
      <c r="C80" s="13">
        <v>43530</v>
      </c>
      <c r="D80" s="14" t="s">
        <v>13</v>
      </c>
      <c r="E80" s="15" t="s">
        <v>251</v>
      </c>
      <c r="F80" s="16"/>
      <c r="G80" s="15" t="s">
        <v>252</v>
      </c>
      <c r="H80" s="15" t="s">
        <v>141</v>
      </c>
      <c r="I80" s="17">
        <f>HYPERLINK("https://docs.wto.org/imrd/directdoc.asp?DDFDocuments/t/G/TBTN19/KWT495.DOCX","EN")</f>
      </c>
      <c r="J80" s="17">
        <f>HYPERLINK("https://docs.wto.org/imrd/directdoc.asp?DDFDocuments/u/G/TBTN19/KWT495.DOCX","FR")</f>
      </c>
      <c r="K80" s="17">
        <f>HYPERLINK("https://docs.wto.org/imrd/directdoc.asp?DDFDocuments/v/G/TBTN19/KWT495.DOCX","ES")</f>
      </c>
    </row>
    <row r="81">
      <c r="A81" s="11" t="s">
        <v>253</v>
      </c>
      <c r="B81" s="12" t="s">
        <v>143</v>
      </c>
      <c r="C81" s="13">
        <v>43530</v>
      </c>
      <c r="D81" s="14" t="s">
        <v>13</v>
      </c>
      <c r="E81" s="15" t="s">
        <v>254</v>
      </c>
      <c r="F81" s="16"/>
      <c r="G81" s="15" t="s">
        <v>255</v>
      </c>
      <c r="H81" s="15" t="s">
        <v>141</v>
      </c>
      <c r="I81" s="17">
        <f>HYPERLINK("https://docs.wto.org/imrd/directdoc.asp?DDFDocuments/t/G/TBTN19/KWT496.DOCX","EN")</f>
      </c>
      <c r="J81" s="17">
        <f>HYPERLINK("https://docs.wto.org/imrd/directdoc.asp?DDFDocuments/u/G/TBTN19/KWT496.DOCX","FR")</f>
      </c>
      <c r="K81" s="17">
        <f>HYPERLINK("https://docs.wto.org/imrd/directdoc.asp?DDFDocuments/v/G/TBTN19/KWT496.DOCX","ES")</f>
      </c>
    </row>
    <row r="82">
      <c r="A82" s="11" t="s">
        <v>256</v>
      </c>
      <c r="B82" s="12" t="s">
        <v>143</v>
      </c>
      <c r="C82" s="13">
        <v>43530</v>
      </c>
      <c r="D82" s="14" t="s">
        <v>13</v>
      </c>
      <c r="E82" s="15" t="s">
        <v>257</v>
      </c>
      <c r="F82" s="16"/>
      <c r="G82" s="15" t="s">
        <v>255</v>
      </c>
      <c r="H82" s="15" t="s">
        <v>141</v>
      </c>
      <c r="I82" s="17">
        <f>HYPERLINK("https://docs.wto.org/imrd/directdoc.asp?DDFDocuments/t/G/TBTN19/KWT497.DOCX","EN")</f>
      </c>
      <c r="J82" s="17">
        <f>HYPERLINK("https://docs.wto.org/imrd/directdoc.asp?DDFDocuments/u/G/TBTN19/KWT497.DOCX","FR")</f>
      </c>
      <c r="K82" s="17">
        <f>HYPERLINK("https://docs.wto.org/imrd/directdoc.asp?DDFDocuments/v/G/TBTN19/KWT497.DOCX","ES")</f>
      </c>
    </row>
    <row r="83">
      <c r="A83" s="11" t="s">
        <v>258</v>
      </c>
      <c r="B83" s="12" t="s">
        <v>143</v>
      </c>
      <c r="C83" s="13">
        <v>43530</v>
      </c>
      <c r="D83" s="14" t="s">
        <v>13</v>
      </c>
      <c r="E83" s="15" t="s">
        <v>259</v>
      </c>
      <c r="F83" s="16"/>
      <c r="G83" s="15" t="s">
        <v>260</v>
      </c>
      <c r="H83" s="15" t="s">
        <v>141</v>
      </c>
      <c r="I83" s="17">
        <f>HYPERLINK("https://docs.wto.org/imrd/directdoc.asp?DDFDocuments/t/G/TBTN19/KWT498.DOCX","EN")</f>
      </c>
      <c r="J83" s="17">
        <f>HYPERLINK("https://docs.wto.org/imrd/directdoc.asp?DDFDocuments/u/G/TBTN19/KWT498.DOCX","FR")</f>
      </c>
      <c r="K83" s="17">
        <f>HYPERLINK("https://docs.wto.org/imrd/directdoc.asp?DDFDocuments/v/G/TBTN19/KWT498.DOCX","ES")</f>
      </c>
    </row>
    <row r="84">
      <c r="A84" s="11" t="s">
        <v>261</v>
      </c>
      <c r="B84" s="12" t="s">
        <v>143</v>
      </c>
      <c r="C84" s="13">
        <v>43530</v>
      </c>
      <c r="D84" s="14" t="s">
        <v>13</v>
      </c>
      <c r="E84" s="15" t="s">
        <v>262</v>
      </c>
      <c r="F84" s="16"/>
      <c r="G84" s="15" t="s">
        <v>263</v>
      </c>
      <c r="H84" s="15" t="s">
        <v>141</v>
      </c>
      <c r="I84" s="17">
        <f>HYPERLINK("https://docs.wto.org/imrd/directdoc.asp?DDFDocuments/t/G/TBTN19/KWT499.DOCX","EN")</f>
      </c>
      <c r="J84" s="17">
        <f>HYPERLINK("https://docs.wto.org/imrd/directdoc.asp?DDFDocuments/u/G/TBTN19/KWT499.DOCX","FR")</f>
      </c>
      <c r="K84" s="17">
        <f>HYPERLINK("https://docs.wto.org/imrd/directdoc.asp?DDFDocuments/v/G/TBTN19/KWT499.DOCX","ES")</f>
      </c>
    </row>
    <row r="85">
      <c r="A85" s="11" t="s">
        <v>264</v>
      </c>
      <c r="B85" s="12" t="s">
        <v>143</v>
      </c>
      <c r="C85" s="13">
        <v>43530</v>
      </c>
      <c r="D85" s="14" t="s">
        <v>13</v>
      </c>
      <c r="E85" s="15" t="s">
        <v>265</v>
      </c>
      <c r="F85" s="16"/>
      <c r="G85" s="15" t="s">
        <v>228</v>
      </c>
      <c r="H85" s="15" t="s">
        <v>141</v>
      </c>
      <c r="I85" s="17">
        <f>HYPERLINK("https://docs.wto.org/imrd/directdoc.asp?DDFDocuments/t/G/TBTN19/KWT500.DOCX","EN")</f>
      </c>
      <c r="J85" s="17">
        <f>HYPERLINK("https://docs.wto.org/imrd/directdoc.asp?DDFDocuments/u/G/TBTN19/KWT500.DOCX","FR")</f>
      </c>
      <c r="K85" s="17">
        <f>HYPERLINK("https://docs.wto.org/imrd/directdoc.asp?DDFDocuments/v/G/TBTN19/KWT500.DOCX","ES")</f>
      </c>
    </row>
    <row r="86">
      <c r="A86" s="11" t="s">
        <v>266</v>
      </c>
      <c r="B86" s="12" t="s">
        <v>143</v>
      </c>
      <c r="C86" s="13">
        <v>43530</v>
      </c>
      <c r="D86" s="14" t="s">
        <v>13</v>
      </c>
      <c r="E86" s="15" t="s">
        <v>267</v>
      </c>
      <c r="F86" s="16"/>
      <c r="G86" s="15" t="s">
        <v>228</v>
      </c>
      <c r="H86" s="15" t="s">
        <v>141</v>
      </c>
      <c r="I86" s="17">
        <f>HYPERLINK("https://docs.wto.org/imrd/directdoc.asp?DDFDocuments/t/G/TBTN19/KWT501.DOCX","EN")</f>
      </c>
      <c r="J86" s="17">
        <f>HYPERLINK("https://docs.wto.org/imrd/directdoc.asp?DDFDocuments/u/G/TBTN19/KWT501.DOCX","FR")</f>
      </c>
      <c r="K86" s="17">
        <f>HYPERLINK("https://docs.wto.org/imrd/directdoc.asp?DDFDocuments/v/G/TBTN19/KWT501.DOCX","ES")</f>
      </c>
    </row>
    <row r="87">
      <c r="A87" s="11" t="s">
        <v>268</v>
      </c>
      <c r="B87" s="12" t="s">
        <v>143</v>
      </c>
      <c r="C87" s="13">
        <v>43530</v>
      </c>
      <c r="D87" s="14" t="s">
        <v>13</v>
      </c>
      <c r="E87" s="15" t="s">
        <v>269</v>
      </c>
      <c r="F87" s="16"/>
      <c r="G87" s="15" t="s">
        <v>228</v>
      </c>
      <c r="H87" s="15" t="s">
        <v>141</v>
      </c>
      <c r="I87" s="17">
        <f>HYPERLINK("https://docs.wto.org/imrd/directdoc.asp?DDFDocuments/t/G/TBTN19/KWT502.DOCX","EN")</f>
      </c>
      <c r="J87" s="17">
        <f>HYPERLINK("https://docs.wto.org/imrd/directdoc.asp?DDFDocuments/u/G/TBTN19/KWT502.DOCX","FR")</f>
      </c>
      <c r="K87" s="17">
        <f>HYPERLINK("https://docs.wto.org/imrd/directdoc.asp?DDFDocuments/v/G/TBTN19/KWT502.DOCX","ES")</f>
      </c>
    </row>
    <row r="88">
      <c r="A88" s="11" t="s">
        <v>270</v>
      </c>
      <c r="B88" s="12" t="s">
        <v>143</v>
      </c>
      <c r="C88" s="13">
        <v>43530</v>
      </c>
      <c r="D88" s="14" t="s">
        <v>13</v>
      </c>
      <c r="E88" s="15" t="s">
        <v>271</v>
      </c>
      <c r="F88" s="16"/>
      <c r="G88" s="15" t="s">
        <v>272</v>
      </c>
      <c r="H88" s="15" t="s">
        <v>141</v>
      </c>
      <c r="I88" s="17">
        <f>HYPERLINK("https://docs.wto.org/imrd/directdoc.asp?DDFDocuments/t/G/TBTN19/KWT503.DOCX","EN")</f>
      </c>
      <c r="J88" s="17">
        <f>HYPERLINK("https://docs.wto.org/imrd/directdoc.asp?DDFDocuments/u/G/TBTN19/KWT503.DOCX","FR")</f>
      </c>
      <c r="K88" s="17">
        <f>HYPERLINK("https://docs.wto.org/imrd/directdoc.asp?DDFDocuments/v/G/TBTN19/KWT503.DOCX","ES")</f>
      </c>
    </row>
    <row r="89">
      <c r="A89" s="11" t="s">
        <v>273</v>
      </c>
      <c r="B89" s="12" t="s">
        <v>143</v>
      </c>
      <c r="C89" s="13">
        <v>43530</v>
      </c>
      <c r="D89" s="14" t="s">
        <v>13</v>
      </c>
      <c r="E89" s="15" t="s">
        <v>274</v>
      </c>
      <c r="F89" s="16"/>
      <c r="G89" s="15" t="s">
        <v>272</v>
      </c>
      <c r="H89" s="15" t="s">
        <v>141</v>
      </c>
      <c r="I89" s="17">
        <f>HYPERLINK("https://docs.wto.org/imrd/directdoc.asp?DDFDocuments/t/G/TBTN19/KWT504.DOCX","EN")</f>
      </c>
      <c r="J89" s="17">
        <f>HYPERLINK("https://docs.wto.org/imrd/directdoc.asp?DDFDocuments/u/G/TBTN19/KWT504.DOCX","FR")</f>
      </c>
      <c r="K89" s="17">
        <f>HYPERLINK("https://docs.wto.org/imrd/directdoc.asp?DDFDocuments/v/G/TBTN19/KWT504.DOCX","ES")</f>
      </c>
    </row>
    <row r="90">
      <c r="A90" s="11" t="s">
        <v>275</v>
      </c>
      <c r="B90" s="12" t="s">
        <v>143</v>
      </c>
      <c r="C90" s="13">
        <v>43530</v>
      </c>
      <c r="D90" s="14" t="s">
        <v>13</v>
      </c>
      <c r="E90" s="15" t="s">
        <v>276</v>
      </c>
      <c r="F90" s="16"/>
      <c r="G90" s="15" t="s">
        <v>148</v>
      </c>
      <c r="H90" s="15" t="s">
        <v>141</v>
      </c>
      <c r="I90" s="17">
        <f>HYPERLINK("https://docs.wto.org/imrd/directdoc.asp?DDFDocuments/t/G/TBTN19/KWT505.DOCX","EN")</f>
      </c>
      <c r="J90" s="17">
        <f>HYPERLINK("https://docs.wto.org/imrd/directdoc.asp?DDFDocuments/u/G/TBTN19/KWT505.DOCX","FR")</f>
      </c>
      <c r="K90" s="17">
        <f>HYPERLINK("https://docs.wto.org/imrd/directdoc.asp?DDFDocuments/v/G/TBTN19/KWT505.DOCX","ES")</f>
      </c>
    </row>
    <row r="91">
      <c r="A91" s="11" t="s">
        <v>277</v>
      </c>
      <c r="B91" s="12" t="s">
        <v>143</v>
      </c>
      <c r="C91" s="13">
        <v>43530</v>
      </c>
      <c r="D91" s="14" t="s">
        <v>13</v>
      </c>
      <c r="E91" s="15" t="s">
        <v>278</v>
      </c>
      <c r="F91" s="16"/>
      <c r="G91" s="15" t="s">
        <v>148</v>
      </c>
      <c r="H91" s="15" t="s">
        <v>141</v>
      </c>
      <c r="I91" s="17">
        <f>HYPERLINK("https://docs.wto.org/imrd/directdoc.asp?DDFDocuments/t/G/TBTN19/KWT506.DOCX","EN")</f>
      </c>
      <c r="J91" s="17">
        <f>HYPERLINK("https://docs.wto.org/imrd/directdoc.asp?DDFDocuments/u/G/TBTN19/KWT506.DOCX","FR")</f>
      </c>
      <c r="K91" s="17">
        <f>HYPERLINK("https://docs.wto.org/imrd/directdoc.asp?DDFDocuments/v/G/TBTN19/KWT506.DOCX","ES")</f>
      </c>
    </row>
    <row r="92">
      <c r="A92" s="11" t="s">
        <v>279</v>
      </c>
      <c r="B92" s="12" t="s">
        <v>143</v>
      </c>
      <c r="C92" s="13">
        <v>43530</v>
      </c>
      <c r="D92" s="14" t="s">
        <v>13</v>
      </c>
      <c r="E92" s="15" t="s">
        <v>280</v>
      </c>
      <c r="F92" s="16"/>
      <c r="G92" s="15" t="s">
        <v>148</v>
      </c>
      <c r="H92" s="15" t="s">
        <v>141</v>
      </c>
      <c r="I92" s="17">
        <f>HYPERLINK("https://docs.wto.org/imrd/directdoc.asp?DDFDocuments/t/G/TBTN19/KWT507.DOCX","EN")</f>
      </c>
      <c r="J92" s="17">
        <f>HYPERLINK("https://docs.wto.org/imrd/directdoc.asp?DDFDocuments/u/G/TBTN19/KWT507.DOCX","FR")</f>
      </c>
      <c r="K92" s="17">
        <f>HYPERLINK("https://docs.wto.org/imrd/directdoc.asp?DDFDocuments/v/G/TBTN19/KWT507.DOCX","ES")</f>
      </c>
    </row>
    <row r="93">
      <c r="A93" s="11" t="s">
        <v>281</v>
      </c>
      <c r="B93" s="12" t="s">
        <v>143</v>
      </c>
      <c r="C93" s="13">
        <v>43530</v>
      </c>
      <c r="D93" s="14" t="s">
        <v>13</v>
      </c>
      <c r="E93" s="15" t="s">
        <v>282</v>
      </c>
      <c r="F93" s="16"/>
      <c r="G93" s="15" t="s">
        <v>148</v>
      </c>
      <c r="H93" s="15" t="s">
        <v>141</v>
      </c>
      <c r="I93" s="17">
        <f>HYPERLINK("https://docs.wto.org/imrd/directdoc.asp?DDFDocuments/t/G/TBTN19/KWT508.DOCX","EN")</f>
      </c>
      <c r="J93" s="17">
        <f>HYPERLINK("https://docs.wto.org/imrd/directdoc.asp?DDFDocuments/u/G/TBTN19/KWT508.DOCX","FR")</f>
      </c>
      <c r="K93" s="17">
        <f>HYPERLINK("https://docs.wto.org/imrd/directdoc.asp?DDFDocuments/v/G/TBTN19/KWT508.DOCX","ES")</f>
      </c>
    </row>
    <row r="94">
      <c r="A94" s="11" t="s">
        <v>283</v>
      </c>
      <c r="B94" s="12" t="s">
        <v>143</v>
      </c>
      <c r="C94" s="13">
        <v>43530</v>
      </c>
      <c r="D94" s="14" t="s">
        <v>13</v>
      </c>
      <c r="E94" s="15" t="s">
        <v>284</v>
      </c>
      <c r="F94" s="16"/>
      <c r="G94" s="15" t="s">
        <v>148</v>
      </c>
      <c r="H94" s="15" t="s">
        <v>141</v>
      </c>
      <c r="I94" s="17">
        <f>HYPERLINK("https://docs.wto.org/imrd/directdoc.asp?DDFDocuments/t/G/TBTN19/KWT509.DOCX","EN")</f>
      </c>
      <c r="J94" s="17">
        <f>HYPERLINK("https://docs.wto.org/imrd/directdoc.asp?DDFDocuments/u/G/TBTN19/KWT509.DOCX","FR")</f>
      </c>
      <c r="K94" s="17">
        <f>HYPERLINK("https://docs.wto.org/imrd/directdoc.asp?DDFDocuments/v/G/TBTN19/KWT509.DOCX","ES")</f>
      </c>
    </row>
    <row r="95">
      <c r="A95" s="11" t="s">
        <v>285</v>
      </c>
      <c r="B95" s="12" t="s">
        <v>143</v>
      </c>
      <c r="C95" s="13">
        <v>43530</v>
      </c>
      <c r="D95" s="14" t="s">
        <v>13</v>
      </c>
      <c r="E95" s="15" t="s">
        <v>286</v>
      </c>
      <c r="F95" s="16"/>
      <c r="G95" s="15" t="s">
        <v>225</v>
      </c>
      <c r="H95" s="15" t="s">
        <v>141</v>
      </c>
      <c r="I95" s="17">
        <f>HYPERLINK("https://docs.wto.org/imrd/directdoc.asp?DDFDocuments/t/G/TBTN19/KWT510.DOCX","EN")</f>
      </c>
      <c r="J95" s="17">
        <f>HYPERLINK("https://docs.wto.org/imrd/directdoc.asp?DDFDocuments/u/G/TBTN19/KWT510.DOCX","FR")</f>
      </c>
      <c r="K95" s="17">
        <f>HYPERLINK("https://docs.wto.org/imrd/directdoc.asp?DDFDocuments/v/G/TBTN19/KWT510.DOCX","ES")</f>
      </c>
    </row>
    <row r="96">
      <c r="A96" s="11" t="s">
        <v>287</v>
      </c>
      <c r="B96" s="12" t="s">
        <v>143</v>
      </c>
      <c r="C96" s="13">
        <v>43530</v>
      </c>
      <c r="D96" s="14" t="s">
        <v>13</v>
      </c>
      <c r="E96" s="15" t="s">
        <v>288</v>
      </c>
      <c r="F96" s="16"/>
      <c r="G96" s="15" t="s">
        <v>249</v>
      </c>
      <c r="H96" s="15" t="s">
        <v>141</v>
      </c>
      <c r="I96" s="17">
        <f>HYPERLINK("https://docs.wto.org/imrd/directdoc.asp?DDFDocuments/t/G/TBTN19/KWT511.DOCX","EN")</f>
      </c>
      <c r="J96" s="17">
        <f>HYPERLINK("https://docs.wto.org/imrd/directdoc.asp?DDFDocuments/u/G/TBTN19/KWT511.DOCX","FR")</f>
      </c>
      <c r="K96" s="17">
        <f>HYPERLINK("https://docs.wto.org/imrd/directdoc.asp?DDFDocuments/v/G/TBTN19/KWT511.DOCX","ES")</f>
      </c>
    </row>
    <row r="97">
      <c r="A97" s="11" t="s">
        <v>289</v>
      </c>
      <c r="B97" s="12" t="s">
        <v>143</v>
      </c>
      <c r="C97" s="13">
        <v>43530</v>
      </c>
      <c r="D97" s="14" t="s">
        <v>13</v>
      </c>
      <c r="E97" s="15" t="s">
        <v>290</v>
      </c>
      <c r="F97" s="16"/>
      <c r="G97" s="15" t="s">
        <v>291</v>
      </c>
      <c r="H97" s="15" t="s">
        <v>141</v>
      </c>
      <c r="I97" s="17">
        <f>HYPERLINK("https://docs.wto.org/imrd/directdoc.asp?DDFDocuments/t/G/TBTN19/KWT512.DOCX","EN")</f>
      </c>
      <c r="J97" s="17">
        <f>HYPERLINK("https://docs.wto.org/imrd/directdoc.asp?DDFDocuments/u/G/TBTN19/KWT512.DOCX","FR")</f>
      </c>
      <c r="K97" s="17">
        <f>HYPERLINK("https://docs.wto.org/imrd/directdoc.asp?DDFDocuments/v/G/TBTN19/KWT512.DOCX","ES")</f>
      </c>
    </row>
    <row r="98">
      <c r="A98" s="11" t="s">
        <v>292</v>
      </c>
      <c r="B98" s="12" t="s">
        <v>143</v>
      </c>
      <c r="C98" s="13">
        <v>43530</v>
      </c>
      <c r="D98" s="14" t="s">
        <v>13</v>
      </c>
      <c r="E98" s="15" t="s">
        <v>293</v>
      </c>
      <c r="F98" s="16"/>
      <c r="G98" s="15" t="s">
        <v>255</v>
      </c>
      <c r="H98" s="15" t="s">
        <v>141</v>
      </c>
      <c r="I98" s="17">
        <f>HYPERLINK("https://docs.wto.org/imrd/directdoc.asp?DDFDocuments/t/G/TBTN19/KWT513.DOCX","EN")</f>
      </c>
      <c r="J98" s="17">
        <f>HYPERLINK("https://docs.wto.org/imrd/directdoc.asp?DDFDocuments/u/G/TBTN19/KWT513.DOCX","FR")</f>
      </c>
      <c r="K98" s="17">
        <f>HYPERLINK("https://docs.wto.org/imrd/directdoc.asp?DDFDocuments/v/G/TBTN19/KWT513.DOCX","ES")</f>
      </c>
    </row>
    <row r="99">
      <c r="A99" s="11" t="s">
        <v>294</v>
      </c>
      <c r="B99" s="12" t="s">
        <v>143</v>
      </c>
      <c r="C99" s="13">
        <v>43530</v>
      </c>
      <c r="D99" s="14" t="s">
        <v>13</v>
      </c>
      <c r="E99" s="15" t="s">
        <v>295</v>
      </c>
      <c r="F99" s="16"/>
      <c r="G99" s="15" t="s">
        <v>228</v>
      </c>
      <c r="H99" s="15" t="s">
        <v>141</v>
      </c>
      <c r="I99" s="17">
        <f>HYPERLINK("https://docs.wto.org/imrd/directdoc.asp?DDFDocuments/t/G/TBTN19/KWT514.DOCX","EN")</f>
      </c>
      <c r="J99" s="17">
        <f>HYPERLINK("https://docs.wto.org/imrd/directdoc.asp?DDFDocuments/u/G/TBTN19/KWT514.DOCX","FR")</f>
      </c>
      <c r="K99" s="17">
        <f>HYPERLINK("https://docs.wto.org/imrd/directdoc.asp?DDFDocuments/v/G/TBTN19/KWT514.DOCX","ES")</f>
      </c>
    </row>
    <row r="100">
      <c r="A100" s="11" t="s">
        <v>296</v>
      </c>
      <c r="B100" s="12" t="s">
        <v>143</v>
      </c>
      <c r="C100" s="13">
        <v>43530</v>
      </c>
      <c r="D100" s="14" t="s">
        <v>13</v>
      </c>
      <c r="E100" s="15" t="s">
        <v>297</v>
      </c>
      <c r="F100" s="16"/>
      <c r="G100" s="15" t="s">
        <v>228</v>
      </c>
      <c r="H100" s="15" t="s">
        <v>141</v>
      </c>
      <c r="I100" s="17">
        <f>HYPERLINK("https://docs.wto.org/imrd/directdoc.asp?DDFDocuments/t/G/TBTN19/KWT515.DOCX","EN")</f>
      </c>
      <c r="J100" s="17">
        <f>HYPERLINK("https://docs.wto.org/imrd/directdoc.asp?DDFDocuments/u/G/TBTN19/KWT515.DOCX","FR")</f>
      </c>
      <c r="K100" s="17">
        <f>HYPERLINK("https://docs.wto.org/imrd/directdoc.asp?DDFDocuments/v/G/TBTN19/KWT515.DOCX","ES")</f>
      </c>
    </row>
    <row r="101">
      <c r="A101" s="11" t="s">
        <v>298</v>
      </c>
      <c r="B101" s="12" t="s">
        <v>143</v>
      </c>
      <c r="C101" s="13">
        <v>43530</v>
      </c>
      <c r="D101" s="14" t="s">
        <v>13</v>
      </c>
      <c r="E101" s="15" t="s">
        <v>299</v>
      </c>
      <c r="F101" s="16"/>
      <c r="G101" s="15" t="s">
        <v>148</v>
      </c>
      <c r="H101" s="15" t="s">
        <v>141</v>
      </c>
      <c r="I101" s="17">
        <f>HYPERLINK("https://docs.wto.org/imrd/directdoc.asp?DDFDocuments/t/G/TBTN19/KWT516.DOCX","EN")</f>
      </c>
      <c r="J101" s="17">
        <f>HYPERLINK("https://docs.wto.org/imrd/directdoc.asp?DDFDocuments/u/G/TBTN19/KWT516.DOCX","FR")</f>
      </c>
      <c r="K101" s="17">
        <f>HYPERLINK("https://docs.wto.org/imrd/directdoc.asp?DDFDocuments/v/G/TBTN19/KWT516.DOCX","ES")</f>
      </c>
    </row>
    <row r="102">
      <c r="A102" s="11" t="s">
        <v>300</v>
      </c>
      <c r="B102" s="12" t="s">
        <v>143</v>
      </c>
      <c r="C102" s="13">
        <v>43530</v>
      </c>
      <c r="D102" s="14" t="s">
        <v>13</v>
      </c>
      <c r="E102" s="15" t="s">
        <v>301</v>
      </c>
      <c r="F102" s="16"/>
      <c r="G102" s="15" t="s">
        <v>148</v>
      </c>
      <c r="H102" s="15" t="s">
        <v>141</v>
      </c>
      <c r="I102" s="17">
        <f>HYPERLINK("https://docs.wto.org/imrd/directdoc.asp?DDFDocuments/t/G/TBTN19/KWT517.DOCX","EN")</f>
      </c>
      <c r="J102" s="17">
        <f>HYPERLINK("https://docs.wto.org/imrd/directdoc.asp?DDFDocuments/u/G/TBTN19/KWT517.DOCX","FR")</f>
      </c>
      <c r="K102" s="17">
        <f>HYPERLINK("https://docs.wto.org/imrd/directdoc.asp?DDFDocuments/v/G/TBTN19/KWT517.DOCX","ES")</f>
      </c>
    </row>
    <row r="103">
      <c r="A103" s="11" t="s">
        <v>302</v>
      </c>
      <c r="B103" s="12" t="s">
        <v>143</v>
      </c>
      <c r="C103" s="13">
        <v>43530</v>
      </c>
      <c r="D103" s="14" t="s">
        <v>13</v>
      </c>
      <c r="E103" s="15" t="s">
        <v>303</v>
      </c>
      <c r="F103" s="16"/>
      <c r="G103" s="15" t="s">
        <v>304</v>
      </c>
      <c r="H103" s="15" t="s">
        <v>141</v>
      </c>
      <c r="I103" s="17">
        <f>HYPERLINK("https://docs.wto.org/imrd/directdoc.asp?DDFDocuments/t/G/TBTN19/KWT518.DOCX","EN")</f>
      </c>
      <c r="J103" s="17">
        <f>HYPERLINK("https://docs.wto.org/imrd/directdoc.asp?DDFDocuments/u/G/TBTN19/KWT518.DOCX","FR")</f>
      </c>
      <c r="K103" s="17">
        <f>HYPERLINK("https://docs.wto.org/imrd/directdoc.asp?DDFDocuments/v/G/TBTN19/KWT518.DOCX","ES")</f>
      </c>
    </row>
    <row r="104">
      <c r="A104" s="11" t="s">
        <v>305</v>
      </c>
      <c r="B104" s="12" t="s">
        <v>143</v>
      </c>
      <c r="C104" s="13">
        <v>43530</v>
      </c>
      <c r="D104" s="14" t="s">
        <v>13</v>
      </c>
      <c r="E104" s="15" t="s">
        <v>306</v>
      </c>
      <c r="F104" s="16"/>
      <c r="G104" s="15" t="s">
        <v>272</v>
      </c>
      <c r="H104" s="15" t="s">
        <v>141</v>
      </c>
      <c r="I104" s="17">
        <f>HYPERLINK("https://docs.wto.org/imrd/directdoc.asp?DDFDocuments/t/G/TBTN19/KWT519.DOCX","EN")</f>
      </c>
      <c r="J104" s="17">
        <f>HYPERLINK("https://docs.wto.org/imrd/directdoc.asp?DDFDocuments/u/G/TBTN19/KWT519.DOCX","FR")</f>
      </c>
      <c r="K104" s="17">
        <f>HYPERLINK("https://docs.wto.org/imrd/directdoc.asp?DDFDocuments/v/G/TBTN19/KWT519.DOCX","ES")</f>
      </c>
    </row>
    <row r="105">
      <c r="A105" s="11" t="s">
        <v>307</v>
      </c>
      <c r="B105" s="12" t="s">
        <v>143</v>
      </c>
      <c r="C105" s="13">
        <v>43530</v>
      </c>
      <c r="D105" s="14" t="s">
        <v>13</v>
      </c>
      <c r="E105" s="15" t="s">
        <v>308</v>
      </c>
      <c r="F105" s="16"/>
      <c r="G105" s="15" t="s">
        <v>231</v>
      </c>
      <c r="H105" s="15" t="s">
        <v>141</v>
      </c>
      <c r="I105" s="17">
        <f>HYPERLINK("https://docs.wto.org/imrd/directdoc.asp?DDFDocuments/t/G/TBTN19/KWT520.DOCX","EN")</f>
      </c>
      <c r="J105" s="17">
        <f>HYPERLINK("https://docs.wto.org/imrd/directdoc.asp?DDFDocuments/u/G/TBTN19/KWT520.DOCX","FR")</f>
      </c>
      <c r="K105" s="17">
        <f>HYPERLINK("https://docs.wto.org/imrd/directdoc.asp?DDFDocuments/v/G/TBTN19/KWT520.DOCX","ES")</f>
      </c>
    </row>
    <row r="106">
      <c r="A106" s="11" t="s">
        <v>309</v>
      </c>
      <c r="B106" s="12" t="s">
        <v>143</v>
      </c>
      <c r="C106" s="13">
        <v>43530</v>
      </c>
      <c r="D106" s="14" t="s">
        <v>13</v>
      </c>
      <c r="E106" s="15" t="s">
        <v>310</v>
      </c>
      <c r="F106" s="16"/>
      <c r="G106" s="15" t="s">
        <v>225</v>
      </c>
      <c r="H106" s="15" t="s">
        <v>141</v>
      </c>
      <c r="I106" s="17">
        <f>HYPERLINK("https://docs.wto.org/imrd/directdoc.asp?DDFDocuments/t/G/TBTN19/KWT521.DOCX","EN")</f>
      </c>
      <c r="J106" s="17">
        <f>HYPERLINK("https://docs.wto.org/imrd/directdoc.asp?DDFDocuments/u/G/TBTN19/KWT521.DOCX","FR")</f>
      </c>
      <c r="K106" s="17">
        <f>HYPERLINK("https://docs.wto.org/imrd/directdoc.asp?DDFDocuments/v/G/TBTN19/KWT521.DOCX","ES")</f>
      </c>
    </row>
    <row r="107">
      <c r="A107" s="11" t="s">
        <v>311</v>
      </c>
      <c r="B107" s="12" t="s">
        <v>312</v>
      </c>
      <c r="C107" s="13">
        <v>43530</v>
      </c>
      <c r="D107" s="14" t="s">
        <v>13</v>
      </c>
      <c r="E107" s="15"/>
      <c r="F107" s="16"/>
      <c r="G107" s="15" t="s">
        <v>313</v>
      </c>
      <c r="H107" s="15" t="s">
        <v>314</v>
      </c>
      <c r="I107" s="17">
        <f>HYPERLINK("https://docs.wto.org/imrd/directdoc.asp?DDFDocuments/t/G/TBTN19/TZA242.DOCX","EN")</f>
      </c>
      <c r="J107" s="17">
        <f>HYPERLINK("https://docs.wto.org/imrd/directdoc.asp?DDFDocuments/u/G/TBTN19/TZA242.DOCX","FR")</f>
      </c>
      <c r="K107" s="17">
        <f>HYPERLINK("https://docs.wto.org/imrd/directdoc.asp?DDFDocuments/v/G/TBTN19/TZA242.DOCX","ES")</f>
      </c>
    </row>
    <row r="108">
      <c r="A108" s="11" t="s">
        <v>315</v>
      </c>
      <c r="B108" s="12" t="s">
        <v>312</v>
      </c>
      <c r="C108" s="13">
        <v>43530</v>
      </c>
      <c r="D108" s="14" t="s">
        <v>13</v>
      </c>
      <c r="E108" s="15"/>
      <c r="F108" s="16"/>
      <c r="G108" s="15" t="s">
        <v>313</v>
      </c>
      <c r="H108" s="15" t="s">
        <v>314</v>
      </c>
      <c r="I108" s="17">
        <f>HYPERLINK("https://docs.wto.org/imrd/directdoc.asp?DDFDocuments/t/G/TBTN19/TZA243.DOCX","EN")</f>
      </c>
      <c r="J108" s="17">
        <f>HYPERLINK("https://docs.wto.org/imrd/directdoc.asp?DDFDocuments/u/G/TBTN19/TZA243.DOCX","FR")</f>
      </c>
      <c r="K108" s="17">
        <f>HYPERLINK("https://docs.wto.org/imrd/directdoc.asp?DDFDocuments/v/G/TBTN19/TZA243.DOCX","ES")</f>
      </c>
    </row>
    <row r="109">
      <c r="A109" s="11" t="s">
        <v>316</v>
      </c>
      <c r="B109" s="12" t="s">
        <v>312</v>
      </c>
      <c r="C109" s="13">
        <v>43530</v>
      </c>
      <c r="D109" s="14" t="s">
        <v>13</v>
      </c>
      <c r="E109" s="15"/>
      <c r="F109" s="16"/>
      <c r="G109" s="15" t="s">
        <v>313</v>
      </c>
      <c r="H109" s="15" t="s">
        <v>314</v>
      </c>
      <c r="I109" s="17">
        <f>HYPERLINK("https://docs.wto.org/imrd/directdoc.asp?DDFDocuments/t/G/TBTN19/TZA244.DOCX","EN")</f>
      </c>
      <c r="J109" s="17">
        <f>HYPERLINK("https://docs.wto.org/imrd/directdoc.asp?DDFDocuments/u/G/TBTN19/TZA244.DOCX","FR")</f>
      </c>
      <c r="K109" s="17">
        <f>HYPERLINK("https://docs.wto.org/imrd/directdoc.asp?DDFDocuments/v/G/TBTN19/TZA244.DOCX","ES")</f>
      </c>
    </row>
    <row r="110">
      <c r="A110" s="11" t="s">
        <v>317</v>
      </c>
      <c r="B110" s="12" t="s">
        <v>318</v>
      </c>
      <c r="C110" s="13">
        <v>43529</v>
      </c>
      <c r="D110" s="14" t="s">
        <v>13</v>
      </c>
      <c r="E110" s="15"/>
      <c r="F110" s="16"/>
      <c r="G110" s="15" t="s">
        <v>319</v>
      </c>
      <c r="H110" s="15" t="s">
        <v>320</v>
      </c>
      <c r="I110" s="17">
        <f>HYPERLINK("https://docs.wto.org/imrd/directdoc.asp?DDFDocuments/t/G/TBTN19/ARE458.DOCX","EN")</f>
      </c>
      <c r="J110" s="17">
        <f>HYPERLINK("https://docs.wto.org/imrd/directdoc.asp?DDFDocuments/u/G/TBTN19/ARE458.DOCX","FR")</f>
      </c>
      <c r="K110" s="17">
        <f>HYPERLINK("https://docs.wto.org/imrd/directdoc.asp?DDFDocuments/v/G/TBTN19/ARE458.DOCX","ES")</f>
      </c>
    </row>
    <row r="111">
      <c r="A111" s="11" t="s">
        <v>317</v>
      </c>
      <c r="B111" s="12" t="s">
        <v>143</v>
      </c>
      <c r="C111" s="13">
        <v>43529</v>
      </c>
      <c r="D111" s="14" t="s">
        <v>13</v>
      </c>
      <c r="E111" s="15"/>
      <c r="F111" s="16"/>
      <c r="G111" s="15" t="s">
        <v>319</v>
      </c>
      <c r="H111" s="15" t="s">
        <v>320</v>
      </c>
      <c r="I111" s="17">
        <f>HYPERLINK("https://docs.wto.org/imrd/directdoc.asp?DDFDocuments/t/G/TBTN19/ARE458.DOCX","EN")</f>
      </c>
      <c r="J111" s="17">
        <f>HYPERLINK("https://docs.wto.org/imrd/directdoc.asp?DDFDocuments/u/G/TBTN19/ARE458.DOCX","FR")</f>
      </c>
      <c r="K111" s="17">
        <f>HYPERLINK("https://docs.wto.org/imrd/directdoc.asp?DDFDocuments/v/G/TBTN19/ARE458.DOCX","ES")</f>
      </c>
    </row>
    <row r="112">
      <c r="A112" s="11" t="s">
        <v>317</v>
      </c>
      <c r="B112" s="12" t="s">
        <v>321</v>
      </c>
      <c r="C112" s="13">
        <v>43529</v>
      </c>
      <c r="D112" s="14" t="s">
        <v>13</v>
      </c>
      <c r="E112" s="15"/>
      <c r="F112" s="16"/>
      <c r="G112" s="15" t="s">
        <v>319</v>
      </c>
      <c r="H112" s="15" t="s">
        <v>320</v>
      </c>
      <c r="I112" s="17">
        <f>HYPERLINK("https://docs.wto.org/imrd/directdoc.asp?DDFDocuments/t/G/TBTN19/ARE458.DOCX","EN")</f>
      </c>
      <c r="J112" s="17">
        <f>HYPERLINK("https://docs.wto.org/imrd/directdoc.asp?DDFDocuments/u/G/TBTN19/ARE458.DOCX","FR")</f>
      </c>
      <c r="K112" s="17">
        <f>HYPERLINK("https://docs.wto.org/imrd/directdoc.asp?DDFDocuments/v/G/TBTN19/ARE458.DOCX","ES")</f>
      </c>
    </row>
    <row r="113">
      <c r="A113" s="11" t="s">
        <v>317</v>
      </c>
      <c r="B113" s="12" t="s">
        <v>322</v>
      </c>
      <c r="C113" s="13">
        <v>43529</v>
      </c>
      <c r="D113" s="14" t="s">
        <v>13</v>
      </c>
      <c r="E113" s="15"/>
      <c r="F113" s="16"/>
      <c r="G113" s="15" t="s">
        <v>319</v>
      </c>
      <c r="H113" s="15" t="s">
        <v>320</v>
      </c>
      <c r="I113" s="17">
        <f>HYPERLINK("https://docs.wto.org/imrd/directdoc.asp?DDFDocuments/t/G/TBTN19/ARE458.DOCX","EN")</f>
      </c>
      <c r="J113" s="17">
        <f>HYPERLINK("https://docs.wto.org/imrd/directdoc.asp?DDFDocuments/u/G/TBTN19/ARE458.DOCX","FR")</f>
      </c>
      <c r="K113" s="17">
        <f>HYPERLINK("https://docs.wto.org/imrd/directdoc.asp?DDFDocuments/v/G/TBTN19/ARE458.DOCX","ES")</f>
      </c>
    </row>
    <row r="114">
      <c r="A114" s="11" t="s">
        <v>317</v>
      </c>
      <c r="B114" s="12" t="s">
        <v>323</v>
      </c>
      <c r="C114" s="13">
        <v>43529</v>
      </c>
      <c r="D114" s="14" t="s">
        <v>13</v>
      </c>
      <c r="E114" s="15"/>
      <c r="F114" s="16"/>
      <c r="G114" s="15" t="s">
        <v>319</v>
      </c>
      <c r="H114" s="15" t="s">
        <v>320</v>
      </c>
      <c r="I114" s="17">
        <f>HYPERLINK("https://docs.wto.org/imrd/directdoc.asp?DDFDocuments/t/G/TBTN19/ARE458.DOCX","EN")</f>
      </c>
      <c r="J114" s="17">
        <f>HYPERLINK("https://docs.wto.org/imrd/directdoc.asp?DDFDocuments/u/G/TBTN19/ARE458.DOCX","FR")</f>
      </c>
      <c r="K114" s="17">
        <f>HYPERLINK("https://docs.wto.org/imrd/directdoc.asp?DDFDocuments/v/G/TBTN19/ARE458.DOCX","ES")</f>
      </c>
    </row>
    <row r="115">
      <c r="A115" s="11" t="s">
        <v>317</v>
      </c>
      <c r="B115" s="12" t="s">
        <v>112</v>
      </c>
      <c r="C115" s="13">
        <v>43529</v>
      </c>
      <c r="D115" s="14" t="s">
        <v>13</v>
      </c>
      <c r="E115" s="15"/>
      <c r="F115" s="16"/>
      <c r="G115" s="15" t="s">
        <v>319</v>
      </c>
      <c r="H115" s="15" t="s">
        <v>320</v>
      </c>
      <c r="I115" s="17">
        <f>HYPERLINK("https://docs.wto.org/imrd/directdoc.asp?DDFDocuments/t/G/TBTN19/ARE458.DOCX","EN")</f>
      </c>
      <c r="J115" s="17">
        <f>HYPERLINK("https://docs.wto.org/imrd/directdoc.asp?DDFDocuments/u/G/TBTN19/ARE458.DOCX","FR")</f>
      </c>
      <c r="K115" s="17">
        <f>HYPERLINK("https://docs.wto.org/imrd/directdoc.asp?DDFDocuments/v/G/TBTN19/ARE458.DOCX","ES")</f>
      </c>
    </row>
    <row r="116">
      <c r="A116" s="11" t="s">
        <v>317</v>
      </c>
      <c r="B116" s="12" t="s">
        <v>324</v>
      </c>
      <c r="C116" s="13">
        <v>43529</v>
      </c>
      <c r="D116" s="14" t="s">
        <v>13</v>
      </c>
      <c r="E116" s="15"/>
      <c r="F116" s="16"/>
      <c r="G116" s="15" t="s">
        <v>319</v>
      </c>
      <c r="H116" s="15" t="s">
        <v>320</v>
      </c>
      <c r="I116" s="17">
        <f>HYPERLINK("https://docs.wto.org/imrd/directdoc.asp?DDFDocuments/t/G/TBTN19/ARE458.DOCX","EN")</f>
      </c>
      <c r="J116" s="17">
        <f>HYPERLINK("https://docs.wto.org/imrd/directdoc.asp?DDFDocuments/u/G/TBTN19/ARE458.DOCX","FR")</f>
      </c>
      <c r="K116" s="17">
        <f>HYPERLINK("https://docs.wto.org/imrd/directdoc.asp?DDFDocuments/v/G/TBTN19/ARE458.DOCX","ES")</f>
      </c>
    </row>
    <row r="117">
      <c r="A117" s="11" t="s">
        <v>325</v>
      </c>
      <c r="B117" s="12" t="s">
        <v>163</v>
      </c>
      <c r="C117" s="13">
        <v>43529</v>
      </c>
      <c r="D117" s="14" t="s">
        <v>20</v>
      </c>
      <c r="E117" s="15" t="s">
        <v>326</v>
      </c>
      <c r="F117" s="16"/>
      <c r="G117" s="15" t="s">
        <v>66</v>
      </c>
      <c r="H117" s="15" t="s">
        <v>327</v>
      </c>
      <c r="I117" s="17">
        <f>HYPERLINK("https://docs.wto.org/imrd/directdoc.asp?DDFDocuments/t/G/TBTN08/COL121A7.DOCX","EN")</f>
      </c>
      <c r="J117" s="17">
        <f>HYPERLINK("https://docs.wto.org/imrd/directdoc.asp?DDFDocuments/u/G/TBTN08/COL121A7.DOCX","FR")</f>
      </c>
      <c r="K117" s="17">
        <f>HYPERLINK("https://docs.wto.org/imrd/directdoc.asp?DDFDocuments/v/G/TBTN08/COL121A7.DOCX","ES")</f>
      </c>
    </row>
    <row r="118">
      <c r="A118" s="11" t="s">
        <v>328</v>
      </c>
      <c r="B118" s="12" t="s">
        <v>329</v>
      </c>
      <c r="C118" s="13">
        <v>43529</v>
      </c>
      <c r="D118" s="14" t="s">
        <v>20</v>
      </c>
      <c r="E118" s="15" t="s">
        <v>330</v>
      </c>
      <c r="F118" s="16"/>
      <c r="G118" s="15" t="s">
        <v>331</v>
      </c>
      <c r="H118" s="15" t="s">
        <v>332</v>
      </c>
      <c r="I118" s="17">
        <f>HYPERLINK("https://docs.wto.org/imrd/directdoc.asp?DDFDocuments/t/G/TBTN18/CZE219A1.DOCX","EN")</f>
      </c>
      <c r="J118" s="17">
        <f>HYPERLINK("https://docs.wto.org/imrd/directdoc.asp?DDFDocuments/u/G/TBTN18/CZE219A1.DOCX","FR")</f>
      </c>
      <c r="K118" s="17">
        <f>HYPERLINK("https://docs.wto.org/imrd/directdoc.asp?DDFDocuments/v/G/TBTN18/CZE219A1.DOCX","ES")</f>
      </c>
    </row>
    <row r="119">
      <c r="A119" s="11" t="s">
        <v>333</v>
      </c>
      <c r="B119" s="12" t="s">
        <v>329</v>
      </c>
      <c r="C119" s="13">
        <v>43529</v>
      </c>
      <c r="D119" s="14" t="s">
        <v>20</v>
      </c>
      <c r="E119" s="15" t="s">
        <v>334</v>
      </c>
      <c r="F119" s="16"/>
      <c r="G119" s="15" t="s">
        <v>335</v>
      </c>
      <c r="H119" s="15" t="s">
        <v>332</v>
      </c>
      <c r="I119" s="17">
        <f>HYPERLINK("https://docs.wto.org/imrd/directdoc.asp?DDFDocuments/t/G/TBTN18/CZE220A1.DOCX","EN")</f>
      </c>
      <c r="J119" s="17">
        <f>HYPERLINK("https://docs.wto.org/imrd/directdoc.asp?DDFDocuments/u/G/TBTN18/CZE220A1.DOCX","FR")</f>
      </c>
      <c r="K119" s="17">
        <f>HYPERLINK("https://docs.wto.org/imrd/directdoc.asp?DDFDocuments/v/G/TBTN18/CZE220A1.DOCX","ES")</f>
      </c>
    </row>
    <row r="120">
      <c r="A120" s="11" t="s">
        <v>336</v>
      </c>
      <c r="B120" s="12" t="s">
        <v>329</v>
      </c>
      <c r="C120" s="13">
        <v>43529</v>
      </c>
      <c r="D120" s="14" t="s">
        <v>20</v>
      </c>
      <c r="E120" s="15" t="s">
        <v>337</v>
      </c>
      <c r="F120" s="16"/>
      <c r="G120" s="15" t="s">
        <v>338</v>
      </c>
      <c r="H120" s="15" t="s">
        <v>332</v>
      </c>
      <c r="I120" s="17">
        <f>HYPERLINK("https://docs.wto.org/imrd/directdoc.asp?DDFDocuments/t/G/TBTN18/CZE221A1.DOCX","EN")</f>
      </c>
      <c r="J120" s="17">
        <f>HYPERLINK("https://docs.wto.org/imrd/directdoc.asp?DDFDocuments/u/G/TBTN18/CZE221A1.DOCX","FR")</f>
      </c>
      <c r="K120" s="17">
        <f>HYPERLINK("https://docs.wto.org/imrd/directdoc.asp?DDFDocuments/v/G/TBTN18/CZE221A1.DOCX","ES")</f>
      </c>
    </row>
    <row r="121">
      <c r="A121" s="11" t="s">
        <v>339</v>
      </c>
      <c r="B121" s="12" t="s">
        <v>329</v>
      </c>
      <c r="C121" s="13">
        <v>43529</v>
      </c>
      <c r="D121" s="14" t="s">
        <v>20</v>
      </c>
      <c r="E121" s="15" t="s">
        <v>340</v>
      </c>
      <c r="F121" s="16"/>
      <c r="G121" s="15" t="s">
        <v>338</v>
      </c>
      <c r="H121" s="15" t="s">
        <v>332</v>
      </c>
      <c r="I121" s="17">
        <f>HYPERLINK("https://docs.wto.org/imrd/directdoc.asp?DDFDocuments/t/G/TBTN18/CZE222A1.DOCX","EN")</f>
      </c>
      <c r="J121" s="17">
        <f>HYPERLINK("https://docs.wto.org/imrd/directdoc.asp?DDFDocuments/u/G/TBTN18/CZE222A1.DOCX","FR")</f>
      </c>
      <c r="K121" s="17">
        <f>HYPERLINK("https://docs.wto.org/imrd/directdoc.asp?DDFDocuments/v/G/TBTN18/CZE222A1.DOCX","ES")</f>
      </c>
    </row>
    <row r="122">
      <c r="A122" s="11" t="s">
        <v>341</v>
      </c>
      <c r="B122" s="12" t="s">
        <v>329</v>
      </c>
      <c r="C122" s="13">
        <v>43529</v>
      </c>
      <c r="D122" s="14" t="s">
        <v>20</v>
      </c>
      <c r="E122" s="15" t="s">
        <v>342</v>
      </c>
      <c r="F122" s="16"/>
      <c r="G122" s="15" t="s">
        <v>338</v>
      </c>
      <c r="H122" s="15" t="s">
        <v>332</v>
      </c>
      <c r="I122" s="17">
        <f>HYPERLINK("https://docs.wto.org/imrd/directdoc.asp?DDFDocuments/t/G/TBTN18/CZE223A1.DOCX","EN")</f>
      </c>
      <c r="J122" s="17">
        <f>HYPERLINK("https://docs.wto.org/imrd/directdoc.asp?DDFDocuments/u/G/TBTN18/CZE223A1.DOCX","FR")</f>
      </c>
      <c r="K122" s="17">
        <f>HYPERLINK("https://docs.wto.org/imrd/directdoc.asp?DDFDocuments/v/G/TBTN18/CZE223A1.DOCX","ES")</f>
      </c>
    </row>
    <row r="123">
      <c r="A123" s="11" t="s">
        <v>343</v>
      </c>
      <c r="B123" s="12" t="s">
        <v>329</v>
      </c>
      <c r="C123" s="13">
        <v>43529</v>
      </c>
      <c r="D123" s="14" t="s">
        <v>20</v>
      </c>
      <c r="E123" s="15" t="s">
        <v>344</v>
      </c>
      <c r="F123" s="16"/>
      <c r="G123" s="15" t="s">
        <v>338</v>
      </c>
      <c r="H123" s="15" t="s">
        <v>332</v>
      </c>
      <c r="I123" s="17">
        <f>HYPERLINK("https://docs.wto.org/imrd/directdoc.asp?DDFDocuments/t/G/TBTN18/CZE224A1.DOCX","EN")</f>
      </c>
      <c r="J123" s="17">
        <f>HYPERLINK("https://docs.wto.org/imrd/directdoc.asp?DDFDocuments/u/G/TBTN18/CZE224A1.DOCX","FR")</f>
      </c>
      <c r="K123" s="17">
        <f>HYPERLINK("https://docs.wto.org/imrd/directdoc.asp?DDFDocuments/v/G/TBTN18/CZE224A1.DOCX","ES")</f>
      </c>
    </row>
    <row r="124">
      <c r="A124" s="11" t="s">
        <v>345</v>
      </c>
      <c r="B124" s="12" t="s">
        <v>329</v>
      </c>
      <c r="C124" s="13">
        <v>43529</v>
      </c>
      <c r="D124" s="14" t="s">
        <v>20</v>
      </c>
      <c r="E124" s="15" t="s">
        <v>346</v>
      </c>
      <c r="F124" s="16"/>
      <c r="G124" s="15" t="s">
        <v>338</v>
      </c>
      <c r="H124" s="15" t="s">
        <v>332</v>
      </c>
      <c r="I124" s="17">
        <f>HYPERLINK("https://docs.wto.org/imrd/directdoc.asp?DDFDocuments/t/G/TBTN18/CZE225A1.DOCX","EN")</f>
      </c>
      <c r="J124" s="17">
        <f>HYPERLINK("https://docs.wto.org/imrd/directdoc.asp?DDFDocuments/u/G/TBTN18/CZE225A1.DOCX","FR")</f>
      </c>
      <c r="K124" s="17">
        <f>HYPERLINK("https://docs.wto.org/imrd/directdoc.asp?DDFDocuments/v/G/TBTN18/CZE225A1.DOCX","ES")</f>
      </c>
    </row>
    <row r="125">
      <c r="A125" s="11" t="s">
        <v>347</v>
      </c>
      <c r="B125" s="12" t="s">
        <v>329</v>
      </c>
      <c r="C125" s="13">
        <v>43529</v>
      </c>
      <c r="D125" s="14" t="s">
        <v>20</v>
      </c>
      <c r="E125" s="15" t="s">
        <v>348</v>
      </c>
      <c r="F125" s="16"/>
      <c r="G125" s="15" t="s">
        <v>338</v>
      </c>
      <c r="H125" s="15" t="s">
        <v>332</v>
      </c>
      <c r="I125" s="17">
        <f>HYPERLINK("https://docs.wto.org/imrd/directdoc.asp?DDFDocuments/t/G/TBTN18/CZE226A1.DOCX","EN")</f>
      </c>
      <c r="J125" s="17">
        <f>HYPERLINK("https://docs.wto.org/imrd/directdoc.asp?DDFDocuments/u/G/TBTN18/CZE226A1.DOCX","FR")</f>
      </c>
      <c r="K125" s="17">
        <f>HYPERLINK("https://docs.wto.org/imrd/directdoc.asp?DDFDocuments/v/G/TBTN18/CZE226A1.DOCX","ES")</f>
      </c>
    </row>
    <row r="126">
      <c r="A126" s="11" t="s">
        <v>349</v>
      </c>
      <c r="B126" s="12" t="s">
        <v>350</v>
      </c>
      <c r="C126" s="13">
        <v>43529</v>
      </c>
      <c r="D126" s="14" t="s">
        <v>13</v>
      </c>
      <c r="E126" s="15" t="s">
        <v>351</v>
      </c>
      <c r="F126" s="16" t="s">
        <v>352</v>
      </c>
      <c r="G126" s="15" t="s">
        <v>353</v>
      </c>
      <c r="H126" s="15" t="s">
        <v>141</v>
      </c>
      <c r="I126" s="17">
        <f>HYPERLINK("https://docs.wto.org/imrd/directdoc.asp?DDFDocuments/t/G/TBTN19/IDN121.DOCX","EN")</f>
      </c>
      <c r="J126" s="17">
        <f>HYPERLINK("https://docs.wto.org/imrd/directdoc.asp?DDFDocuments/u/G/TBTN19/IDN121.DOCX","FR")</f>
      </c>
      <c r="K126" s="17">
        <f>HYPERLINK("https://docs.wto.org/imrd/directdoc.asp?DDFDocuments/v/G/TBTN19/IDN121.DOCX","ES")</f>
      </c>
    </row>
    <row r="127">
      <c r="A127" s="11" t="s">
        <v>354</v>
      </c>
      <c r="B127" s="12" t="s">
        <v>37</v>
      </c>
      <c r="C127" s="13">
        <v>43529</v>
      </c>
      <c r="D127" s="14" t="s">
        <v>13</v>
      </c>
      <c r="E127" s="15"/>
      <c r="F127" s="16"/>
      <c r="G127" s="15" t="s">
        <v>355</v>
      </c>
      <c r="H127" s="15" t="s">
        <v>39</v>
      </c>
      <c r="I127" s="17">
        <f>HYPERLINK("https://docs.wto.org/imrd/directdoc.asp?DDFDocuments/t/G/TBTN19/KEN835.DOCX","EN")</f>
      </c>
      <c r="J127" s="17">
        <f>HYPERLINK("https://docs.wto.org/imrd/directdoc.asp?DDFDocuments/u/G/TBTN19/KEN835.DOCX","FR")</f>
      </c>
      <c r="K127" s="17">
        <f>HYPERLINK("https://docs.wto.org/imrd/directdoc.asp?DDFDocuments/v/G/TBTN19/KEN835.DOCX","ES")</f>
      </c>
    </row>
    <row r="128">
      <c r="A128" s="11" t="s">
        <v>356</v>
      </c>
      <c r="B128" s="12" t="s">
        <v>37</v>
      </c>
      <c r="C128" s="13">
        <v>43529</v>
      </c>
      <c r="D128" s="14" t="s">
        <v>13</v>
      </c>
      <c r="E128" s="15"/>
      <c r="F128" s="16"/>
      <c r="G128" s="15" t="s">
        <v>357</v>
      </c>
      <c r="H128" s="15" t="s">
        <v>17</v>
      </c>
      <c r="I128" s="17">
        <f>HYPERLINK("https://docs.wto.org/imrd/directdoc.asp?DDFDocuments/t/G/TBTN19/KEN836.DOCX","EN")</f>
      </c>
      <c r="J128" s="17">
        <f>HYPERLINK("https://docs.wto.org/imrd/directdoc.asp?DDFDocuments/u/G/TBTN19/KEN836.DOCX","FR")</f>
      </c>
      <c r="K128" s="17">
        <f>HYPERLINK("https://docs.wto.org/imrd/directdoc.asp?DDFDocuments/v/G/TBTN19/KEN836.DOCX","ES")</f>
      </c>
    </row>
    <row r="129">
      <c r="A129" s="11" t="s">
        <v>358</v>
      </c>
      <c r="B129" s="12" t="s">
        <v>37</v>
      </c>
      <c r="C129" s="13">
        <v>43529</v>
      </c>
      <c r="D129" s="14" t="s">
        <v>13</v>
      </c>
      <c r="E129" s="15"/>
      <c r="F129" s="16"/>
      <c r="G129" s="15" t="s">
        <v>359</v>
      </c>
      <c r="H129" s="15" t="s">
        <v>17</v>
      </c>
      <c r="I129" s="17">
        <f>HYPERLINK("https://docs.wto.org/imrd/directdoc.asp?DDFDocuments/t/G/TBTN19/KEN837.DOCX","EN")</f>
      </c>
      <c r="J129" s="17">
        <f>HYPERLINK("https://docs.wto.org/imrd/directdoc.asp?DDFDocuments/u/G/TBTN19/KEN837.DOCX","FR")</f>
      </c>
      <c r="K129" s="17">
        <f>HYPERLINK("https://docs.wto.org/imrd/directdoc.asp?DDFDocuments/v/G/TBTN19/KEN837.DOCX","ES")</f>
      </c>
    </row>
    <row r="130">
      <c r="A130" s="11" t="s">
        <v>360</v>
      </c>
      <c r="B130" s="12" t="s">
        <v>37</v>
      </c>
      <c r="C130" s="13">
        <v>43529</v>
      </c>
      <c r="D130" s="14" t="s">
        <v>13</v>
      </c>
      <c r="E130" s="15"/>
      <c r="F130" s="16"/>
      <c r="G130" s="15" t="s">
        <v>359</v>
      </c>
      <c r="H130" s="15" t="s">
        <v>17</v>
      </c>
      <c r="I130" s="17">
        <f>HYPERLINK("https://docs.wto.org/imrd/directdoc.asp?DDFDocuments/t/G/TBTN19/KEN838.DOCX","EN")</f>
      </c>
      <c r="J130" s="17">
        <f>HYPERLINK("https://docs.wto.org/imrd/directdoc.asp?DDFDocuments/u/G/TBTN19/KEN838.DOCX","FR")</f>
      </c>
      <c r="K130" s="17">
        <f>HYPERLINK("https://docs.wto.org/imrd/directdoc.asp?DDFDocuments/v/G/TBTN19/KEN838.DOCX","ES")</f>
      </c>
    </row>
    <row r="131">
      <c r="A131" s="11" t="s">
        <v>361</v>
      </c>
      <c r="B131" s="12" t="s">
        <v>37</v>
      </c>
      <c r="C131" s="13">
        <v>43529</v>
      </c>
      <c r="D131" s="14" t="s">
        <v>13</v>
      </c>
      <c r="E131" s="15"/>
      <c r="F131" s="16"/>
      <c r="G131" s="15" t="s">
        <v>359</v>
      </c>
      <c r="H131" s="15" t="s">
        <v>17</v>
      </c>
      <c r="I131" s="17">
        <f>HYPERLINK("https://docs.wto.org/imrd/directdoc.asp?DDFDocuments/t/G/TBTN19/KEN839.DOCX","EN")</f>
      </c>
      <c r="J131" s="17">
        <f>HYPERLINK("https://docs.wto.org/imrd/directdoc.asp?DDFDocuments/u/G/TBTN19/KEN839.DOCX","FR")</f>
      </c>
      <c r="K131" s="17">
        <f>HYPERLINK("https://docs.wto.org/imrd/directdoc.asp?DDFDocuments/v/G/TBTN19/KEN839.DOCX","ES")</f>
      </c>
    </row>
    <row r="132">
      <c r="A132" s="11" t="s">
        <v>362</v>
      </c>
      <c r="B132" s="12" t="s">
        <v>37</v>
      </c>
      <c r="C132" s="13">
        <v>43529</v>
      </c>
      <c r="D132" s="14" t="s">
        <v>13</v>
      </c>
      <c r="E132" s="15"/>
      <c r="F132" s="16"/>
      <c r="G132" s="15" t="s">
        <v>359</v>
      </c>
      <c r="H132" s="15" t="s">
        <v>17</v>
      </c>
      <c r="I132" s="17">
        <f>HYPERLINK("https://docs.wto.org/imrd/directdoc.asp?DDFDocuments/t/G/TBTN19/KEN840.DOCX","EN")</f>
      </c>
      <c r="J132" s="17">
        <f>HYPERLINK("https://docs.wto.org/imrd/directdoc.asp?DDFDocuments/u/G/TBTN19/KEN840.DOCX","FR")</f>
      </c>
      <c r="K132" s="17">
        <f>HYPERLINK("https://docs.wto.org/imrd/directdoc.asp?DDFDocuments/v/G/TBTN19/KEN840.DOCX","ES")</f>
      </c>
    </row>
    <row r="133">
      <c r="A133" s="11" t="s">
        <v>363</v>
      </c>
      <c r="B133" s="12" t="s">
        <v>37</v>
      </c>
      <c r="C133" s="13">
        <v>43529</v>
      </c>
      <c r="D133" s="14" t="s">
        <v>13</v>
      </c>
      <c r="E133" s="15"/>
      <c r="F133" s="16"/>
      <c r="G133" s="15" t="s">
        <v>359</v>
      </c>
      <c r="H133" s="15" t="s">
        <v>17</v>
      </c>
      <c r="I133" s="17">
        <f>HYPERLINK("https://docs.wto.org/imrd/directdoc.asp?DDFDocuments/t/G/TBTN19/KEN841.DOCX","EN")</f>
      </c>
      <c r="J133" s="17">
        <f>HYPERLINK("https://docs.wto.org/imrd/directdoc.asp?DDFDocuments/u/G/TBTN19/KEN841.DOCX","FR")</f>
      </c>
      <c r="K133" s="17">
        <f>HYPERLINK("https://docs.wto.org/imrd/directdoc.asp?DDFDocuments/v/G/TBTN19/KEN841.DOCX","ES")</f>
      </c>
    </row>
    <row r="134">
      <c r="A134" s="11" t="s">
        <v>364</v>
      </c>
      <c r="B134" s="12" t="s">
        <v>37</v>
      </c>
      <c r="C134" s="13">
        <v>43529</v>
      </c>
      <c r="D134" s="14" t="s">
        <v>13</v>
      </c>
      <c r="E134" s="15"/>
      <c r="F134" s="16"/>
      <c r="G134" s="15" t="s">
        <v>359</v>
      </c>
      <c r="H134" s="15" t="s">
        <v>17</v>
      </c>
      <c r="I134" s="17">
        <f>HYPERLINK("https://docs.wto.org/imrd/directdoc.asp?DDFDocuments/t/G/TBTN19/KEN842.DOCX","EN")</f>
      </c>
      <c r="J134" s="17">
        <f>HYPERLINK("https://docs.wto.org/imrd/directdoc.asp?DDFDocuments/u/G/TBTN19/KEN842.DOCX","FR")</f>
      </c>
      <c r="K134" s="17">
        <f>HYPERLINK("https://docs.wto.org/imrd/directdoc.asp?DDFDocuments/v/G/TBTN19/KEN842.DOCX","ES")</f>
      </c>
    </row>
    <row r="135">
      <c r="A135" s="11" t="s">
        <v>365</v>
      </c>
      <c r="B135" s="12" t="s">
        <v>37</v>
      </c>
      <c r="C135" s="13">
        <v>43529</v>
      </c>
      <c r="D135" s="14" t="s">
        <v>13</v>
      </c>
      <c r="E135" s="15"/>
      <c r="F135" s="16"/>
      <c r="G135" s="15" t="s">
        <v>130</v>
      </c>
      <c r="H135" s="15" t="s">
        <v>17</v>
      </c>
      <c r="I135" s="17">
        <f>HYPERLINK("https://docs.wto.org/imrd/directdoc.asp?DDFDocuments/t/G/TBTN19/KEN843.DOCX","EN")</f>
      </c>
      <c r="J135" s="17">
        <f>HYPERLINK("https://docs.wto.org/imrd/directdoc.asp?DDFDocuments/u/G/TBTN19/KEN843.DOCX","FR")</f>
      </c>
      <c r="K135" s="17">
        <f>HYPERLINK("https://docs.wto.org/imrd/directdoc.asp?DDFDocuments/v/G/TBTN19/KEN843.DOCX","ES")</f>
      </c>
    </row>
    <row r="136">
      <c r="A136" s="11" t="s">
        <v>366</v>
      </c>
      <c r="B136" s="12" t="s">
        <v>138</v>
      </c>
      <c r="C136" s="13">
        <v>43529</v>
      </c>
      <c r="D136" s="14" t="s">
        <v>13</v>
      </c>
      <c r="E136" s="15" t="s">
        <v>367</v>
      </c>
      <c r="F136" s="16"/>
      <c r="G136" s="15" t="s">
        <v>368</v>
      </c>
      <c r="H136" s="15" t="s">
        <v>141</v>
      </c>
      <c r="I136" s="17">
        <f>HYPERLINK("https://docs.wto.org/imrd/directdoc.asp?DDFDocuments/t/G/TBTN19/KOR813.DOCX","EN")</f>
      </c>
      <c r="J136" s="17">
        <f>HYPERLINK("https://docs.wto.org/imrd/directdoc.asp?DDFDocuments/u/G/TBTN19/KOR813.DOCX","FR")</f>
      </c>
      <c r="K136" s="17">
        <f>HYPERLINK("https://docs.wto.org/imrd/directdoc.asp?DDFDocuments/v/G/TBTN19/KOR813.DOCX","ES")</f>
      </c>
    </row>
    <row r="137">
      <c r="A137" s="11" t="s">
        <v>369</v>
      </c>
      <c r="B137" s="12" t="s">
        <v>138</v>
      </c>
      <c r="C137" s="13">
        <v>43529</v>
      </c>
      <c r="D137" s="14" t="s">
        <v>13</v>
      </c>
      <c r="E137" s="15" t="s">
        <v>370</v>
      </c>
      <c r="F137" s="16"/>
      <c r="G137" s="15" t="s">
        <v>371</v>
      </c>
      <c r="H137" s="15" t="s">
        <v>141</v>
      </c>
      <c r="I137" s="17">
        <f>HYPERLINK("https://docs.wto.org/imrd/directdoc.asp?DDFDocuments/t/G/TBTN19/KOR814.DOCX","EN")</f>
      </c>
      <c r="J137" s="17">
        <f>HYPERLINK("https://docs.wto.org/imrd/directdoc.asp?DDFDocuments/u/G/TBTN19/KOR814.DOCX","FR")</f>
      </c>
      <c r="K137" s="17">
        <f>HYPERLINK("https://docs.wto.org/imrd/directdoc.asp?DDFDocuments/v/G/TBTN19/KOR814.DOCX","ES")</f>
      </c>
    </row>
    <row r="138">
      <c r="A138" s="11" t="s">
        <v>372</v>
      </c>
      <c r="B138" s="12" t="s">
        <v>143</v>
      </c>
      <c r="C138" s="13">
        <v>43529</v>
      </c>
      <c r="D138" s="14" t="s">
        <v>13</v>
      </c>
      <c r="E138" s="15" t="s">
        <v>373</v>
      </c>
      <c r="F138" s="16"/>
      <c r="G138" s="15" t="s">
        <v>272</v>
      </c>
      <c r="H138" s="15" t="s">
        <v>141</v>
      </c>
      <c r="I138" s="17">
        <f>HYPERLINK("https://docs.wto.org/imrd/directdoc.asp?DDFDocuments/t/G/TBTN19/KWT480.DOCX","EN")</f>
      </c>
      <c r="J138" s="17">
        <f>HYPERLINK("https://docs.wto.org/imrd/directdoc.asp?DDFDocuments/u/G/TBTN19/KWT480.DOCX","FR")</f>
      </c>
      <c r="K138" s="17">
        <f>HYPERLINK("https://docs.wto.org/imrd/directdoc.asp?DDFDocuments/v/G/TBTN19/KWT480.DOCX","ES")</f>
      </c>
    </row>
    <row r="139">
      <c r="A139" s="11" t="s">
        <v>374</v>
      </c>
      <c r="B139" s="12" t="s">
        <v>143</v>
      </c>
      <c r="C139" s="13">
        <v>43529</v>
      </c>
      <c r="D139" s="14" t="s">
        <v>13</v>
      </c>
      <c r="E139" s="15" t="s">
        <v>375</v>
      </c>
      <c r="F139" s="16"/>
      <c r="G139" s="15" t="s">
        <v>231</v>
      </c>
      <c r="H139" s="15" t="s">
        <v>141</v>
      </c>
      <c r="I139" s="17">
        <f>HYPERLINK("https://docs.wto.org/imrd/directdoc.asp?DDFDocuments/t/G/TBTN19/KWT481.DOCX","EN")</f>
      </c>
      <c r="J139" s="17">
        <f>HYPERLINK("https://docs.wto.org/imrd/directdoc.asp?DDFDocuments/u/G/TBTN19/KWT481.DOCX","FR")</f>
      </c>
      <c r="K139" s="17">
        <f>HYPERLINK("https://docs.wto.org/imrd/directdoc.asp?DDFDocuments/v/G/TBTN19/KWT481.DOCX","ES")</f>
      </c>
    </row>
    <row r="140">
      <c r="A140" s="11" t="s">
        <v>376</v>
      </c>
      <c r="B140" s="12" t="s">
        <v>143</v>
      </c>
      <c r="C140" s="13">
        <v>43529</v>
      </c>
      <c r="D140" s="14" t="s">
        <v>13</v>
      </c>
      <c r="E140" s="15" t="s">
        <v>377</v>
      </c>
      <c r="F140" s="16"/>
      <c r="G140" s="15" t="s">
        <v>236</v>
      </c>
      <c r="H140" s="15" t="s">
        <v>141</v>
      </c>
      <c r="I140" s="17">
        <f>HYPERLINK("https://docs.wto.org/imrd/directdoc.asp?DDFDocuments/t/G/TBTN19/KWT482.DOCX","EN")</f>
      </c>
      <c r="J140" s="17">
        <f>HYPERLINK("https://docs.wto.org/imrd/directdoc.asp?DDFDocuments/u/G/TBTN19/KWT482.DOCX","FR")</f>
      </c>
      <c r="K140" s="17">
        <f>HYPERLINK("https://docs.wto.org/imrd/directdoc.asp?DDFDocuments/v/G/TBTN19/KWT482.DOCX","ES")</f>
      </c>
    </row>
    <row r="141">
      <c r="A141" s="11" t="s">
        <v>378</v>
      </c>
      <c r="B141" s="12" t="s">
        <v>159</v>
      </c>
      <c r="C141" s="13">
        <v>43529</v>
      </c>
      <c r="D141" s="14" t="s">
        <v>13</v>
      </c>
      <c r="E141" s="15"/>
      <c r="F141" s="16" t="s">
        <v>379</v>
      </c>
      <c r="G141" s="15" t="s">
        <v>380</v>
      </c>
      <c r="H141" s="15" t="s">
        <v>141</v>
      </c>
      <c r="I141" s="17">
        <f>HYPERLINK("https://docs.wto.org/imrd/directdoc.asp?DDFDocuments/t/G/TBTN19/PER112.DOCX","EN")</f>
      </c>
      <c r="J141" s="17">
        <f>HYPERLINK("https://docs.wto.org/imrd/directdoc.asp?DDFDocuments/u/G/TBTN19/PER112.DOCX","FR")</f>
      </c>
      <c r="K141" s="17">
        <f>HYPERLINK("https://docs.wto.org/imrd/directdoc.asp?DDFDocuments/v/G/TBTN19/PER112.DOCX","ES")</f>
      </c>
    </row>
    <row r="142">
      <c r="A142" s="11" t="s">
        <v>381</v>
      </c>
      <c r="B142" s="12" t="s">
        <v>323</v>
      </c>
      <c r="C142" s="13">
        <v>43529</v>
      </c>
      <c r="D142" s="14" t="s">
        <v>13</v>
      </c>
      <c r="E142" s="15"/>
      <c r="F142" s="16"/>
      <c r="G142" s="15" t="s">
        <v>382</v>
      </c>
      <c r="H142" s="15" t="s">
        <v>383</v>
      </c>
      <c r="I142" s="17">
        <f>HYPERLINK("https://docs.wto.org/imrd/directdoc.asp?DDFDocuments/t/G/TBTN19/SAU1103.DOCX","EN")</f>
      </c>
      <c r="J142" s="17">
        <f>HYPERLINK("https://docs.wto.org/imrd/directdoc.asp?DDFDocuments/u/G/TBTN19/SAU1103.DOCX","FR")</f>
      </c>
      <c r="K142" s="17">
        <f>HYPERLINK("https://docs.wto.org/imrd/directdoc.asp?DDFDocuments/v/G/TBTN19/SAU1103.DOCX","ES")</f>
      </c>
    </row>
    <row r="143">
      <c r="A143" s="11" t="s">
        <v>384</v>
      </c>
      <c r="B143" s="12" t="s">
        <v>323</v>
      </c>
      <c r="C143" s="13">
        <v>43529</v>
      </c>
      <c r="D143" s="14" t="s">
        <v>13</v>
      </c>
      <c r="E143" s="15"/>
      <c r="F143" s="16"/>
      <c r="G143" s="15" t="s">
        <v>211</v>
      </c>
      <c r="H143" s="15" t="s">
        <v>385</v>
      </c>
      <c r="I143" s="17">
        <f>HYPERLINK("https://docs.wto.org/imrd/directdoc.asp?DDFDocuments/t/G/TBTN19/SAU1105.DOCX","EN")</f>
      </c>
      <c r="J143" s="17">
        <f>HYPERLINK("https://docs.wto.org/imrd/directdoc.asp?DDFDocuments/u/G/TBTN19/SAU1105.DOCX","FR")</f>
      </c>
      <c r="K143" s="17">
        <f>HYPERLINK("https://docs.wto.org/imrd/directdoc.asp?DDFDocuments/v/G/TBTN19/SAU1105.DOCX","ES")</f>
      </c>
    </row>
    <row r="144">
      <c r="A144" s="11" t="s">
        <v>386</v>
      </c>
      <c r="B144" s="12" t="s">
        <v>213</v>
      </c>
      <c r="C144" s="13">
        <v>43529</v>
      </c>
      <c r="D144" s="14" t="s">
        <v>20</v>
      </c>
      <c r="E144" s="15" t="s">
        <v>387</v>
      </c>
      <c r="F144" s="16"/>
      <c r="G144" s="15" t="s">
        <v>388</v>
      </c>
      <c r="H144" s="15" t="s">
        <v>59</v>
      </c>
      <c r="I144" s="17">
        <f>HYPERLINK("https://docs.wto.org/imrd/directdoc.asp?DDFDocuments/t/G/TBTN18/USA1333A1.DOCX","EN")</f>
      </c>
      <c r="J144" s="17">
        <f>HYPERLINK("https://docs.wto.org/imrd/directdoc.asp?DDFDocuments/u/G/TBTN18/USA1333A1.DOCX","FR")</f>
      </c>
      <c r="K144" s="17">
        <f>HYPERLINK("https://docs.wto.org/imrd/directdoc.asp?DDFDocuments/v/G/TBTN18/USA1333A1.DOCX","ES")</f>
      </c>
    </row>
    <row r="145">
      <c r="A145" s="11" t="s">
        <v>389</v>
      </c>
      <c r="B145" s="12" t="s">
        <v>37</v>
      </c>
      <c r="C145" s="13">
        <v>43528</v>
      </c>
      <c r="D145" s="14" t="s">
        <v>13</v>
      </c>
      <c r="E145" s="15"/>
      <c r="F145" s="16"/>
      <c r="G145" s="15" t="s">
        <v>390</v>
      </c>
      <c r="H145" s="15" t="s">
        <v>17</v>
      </c>
      <c r="I145" s="17">
        <f>HYPERLINK("https://docs.wto.org/imrd/directdoc.asp?DDFDocuments/t/G/TBTN19/KEN828.DOCX","EN")</f>
      </c>
      <c r="J145" s="17">
        <f>HYPERLINK("https://docs.wto.org/imrd/directdoc.asp?DDFDocuments/u/G/TBTN19/KEN828.DOCX","FR")</f>
      </c>
      <c r="K145" s="17">
        <f>HYPERLINK("https://docs.wto.org/imrd/directdoc.asp?DDFDocuments/v/G/TBTN19/KEN828.DOCX","ES")</f>
      </c>
    </row>
    <row r="146">
      <c r="A146" s="11" t="s">
        <v>391</v>
      </c>
      <c r="B146" s="12" t="s">
        <v>37</v>
      </c>
      <c r="C146" s="13">
        <v>43528</v>
      </c>
      <c r="D146" s="14" t="s">
        <v>13</v>
      </c>
      <c r="E146" s="15"/>
      <c r="F146" s="16"/>
      <c r="G146" s="15" t="s">
        <v>392</v>
      </c>
      <c r="H146" s="15" t="s">
        <v>17</v>
      </c>
      <c r="I146" s="17">
        <f>HYPERLINK("https://docs.wto.org/imrd/directdoc.asp?DDFDocuments/t/G/TBTN19/KEN829.DOCX","EN")</f>
      </c>
      <c r="J146" s="17">
        <f>HYPERLINK("https://docs.wto.org/imrd/directdoc.asp?DDFDocuments/u/G/TBTN19/KEN829.DOCX","FR")</f>
      </c>
      <c r="K146" s="17">
        <f>HYPERLINK("https://docs.wto.org/imrd/directdoc.asp?DDFDocuments/v/G/TBTN19/KEN829.DOCX","ES")</f>
      </c>
    </row>
    <row r="147">
      <c r="A147" s="11" t="s">
        <v>393</v>
      </c>
      <c r="B147" s="12" t="s">
        <v>37</v>
      </c>
      <c r="C147" s="13">
        <v>43528</v>
      </c>
      <c r="D147" s="14" t="s">
        <v>13</v>
      </c>
      <c r="E147" s="15"/>
      <c r="F147" s="16"/>
      <c r="G147" s="15" t="s">
        <v>394</v>
      </c>
      <c r="H147" s="15" t="s">
        <v>39</v>
      </c>
      <c r="I147" s="17">
        <f>HYPERLINK("https://docs.wto.org/imrd/directdoc.asp?DDFDocuments/t/G/TBTN19/KEN830.DOCX","EN")</f>
      </c>
      <c r="J147" s="17">
        <f>HYPERLINK("https://docs.wto.org/imrd/directdoc.asp?DDFDocuments/u/G/TBTN19/KEN830.DOCX","FR")</f>
      </c>
      <c r="K147" s="17">
        <f>HYPERLINK("https://docs.wto.org/imrd/directdoc.asp?DDFDocuments/v/G/TBTN19/KEN830.DOCX","ES")</f>
      </c>
    </row>
    <row r="148">
      <c r="A148" s="11" t="s">
        <v>395</v>
      </c>
      <c r="B148" s="12" t="s">
        <v>37</v>
      </c>
      <c r="C148" s="13">
        <v>43528</v>
      </c>
      <c r="D148" s="14" t="s">
        <v>13</v>
      </c>
      <c r="E148" s="15"/>
      <c r="F148" s="16"/>
      <c r="G148" s="15" t="s">
        <v>394</v>
      </c>
      <c r="H148" s="15" t="s">
        <v>39</v>
      </c>
      <c r="I148" s="17">
        <f>HYPERLINK("https://docs.wto.org/imrd/directdoc.asp?DDFDocuments/t/G/TBTN19/KEN831.DOCX","EN")</f>
      </c>
      <c r="J148" s="17">
        <f>HYPERLINK("https://docs.wto.org/imrd/directdoc.asp?DDFDocuments/u/G/TBTN19/KEN831.DOCX","FR")</f>
      </c>
      <c r="K148" s="17">
        <f>HYPERLINK("https://docs.wto.org/imrd/directdoc.asp?DDFDocuments/v/G/TBTN19/KEN831.DOCX","ES")</f>
      </c>
    </row>
    <row r="149">
      <c r="A149" s="11" t="s">
        <v>396</v>
      </c>
      <c r="B149" s="12" t="s">
        <v>37</v>
      </c>
      <c r="C149" s="13">
        <v>43528</v>
      </c>
      <c r="D149" s="14" t="s">
        <v>13</v>
      </c>
      <c r="E149" s="15"/>
      <c r="F149" s="16" t="s">
        <v>397</v>
      </c>
      <c r="G149" s="15" t="s">
        <v>394</v>
      </c>
      <c r="H149" s="15" t="s">
        <v>39</v>
      </c>
      <c r="I149" s="17">
        <f>HYPERLINK("https://docs.wto.org/imrd/directdoc.asp?DDFDocuments/t/G/TBTN19/KEN832.DOCX","EN")</f>
      </c>
      <c r="J149" s="17">
        <f>HYPERLINK("https://docs.wto.org/imrd/directdoc.asp?DDFDocuments/u/G/TBTN19/KEN832.DOCX","FR")</f>
      </c>
      <c r="K149" s="17">
        <f>HYPERLINK("https://docs.wto.org/imrd/directdoc.asp?DDFDocuments/v/G/TBTN19/KEN832.DOCX","ES")</f>
      </c>
    </row>
    <row r="150">
      <c r="A150" s="11" t="s">
        <v>398</v>
      </c>
      <c r="B150" s="12" t="s">
        <v>37</v>
      </c>
      <c r="C150" s="13">
        <v>43528</v>
      </c>
      <c r="D150" s="14" t="s">
        <v>13</v>
      </c>
      <c r="E150" s="15"/>
      <c r="F150" s="16"/>
      <c r="G150" s="15" t="s">
        <v>399</v>
      </c>
      <c r="H150" s="15" t="s">
        <v>39</v>
      </c>
      <c r="I150" s="17">
        <f>HYPERLINK("https://docs.wto.org/imrd/directdoc.asp?DDFDocuments/t/G/TBTN19/KEN833.DOCX","EN")</f>
      </c>
      <c r="J150" s="17">
        <f>HYPERLINK("https://docs.wto.org/imrd/directdoc.asp?DDFDocuments/u/G/TBTN19/KEN833.DOCX","FR")</f>
      </c>
      <c r="K150" s="17">
        <f>HYPERLINK("https://docs.wto.org/imrd/directdoc.asp?DDFDocuments/v/G/TBTN19/KEN833.DOCX","ES")</f>
      </c>
    </row>
    <row r="151">
      <c r="A151" s="11" t="s">
        <v>400</v>
      </c>
      <c r="B151" s="12" t="s">
        <v>37</v>
      </c>
      <c r="C151" s="13">
        <v>43528</v>
      </c>
      <c r="D151" s="14" t="s">
        <v>13</v>
      </c>
      <c r="E151" s="15"/>
      <c r="F151" s="16"/>
      <c r="G151" s="15" t="s">
        <v>401</v>
      </c>
      <c r="H151" s="15" t="s">
        <v>39</v>
      </c>
      <c r="I151" s="17">
        <f>HYPERLINK("https://docs.wto.org/imrd/directdoc.asp?DDFDocuments/t/G/TBTN19/KEN834.DOCX","EN")</f>
      </c>
      <c r="J151" s="17">
        <f>HYPERLINK("https://docs.wto.org/imrd/directdoc.asp?DDFDocuments/u/G/TBTN19/KEN834.DOCX","FR")</f>
      </c>
      <c r="K151" s="17">
        <f>HYPERLINK("https://docs.wto.org/imrd/directdoc.asp?DDFDocuments/v/G/TBTN19/KEN834.DOCX","ES")</f>
      </c>
    </row>
    <row r="152">
      <c r="A152" s="11" t="s">
        <v>402</v>
      </c>
      <c r="B152" s="12" t="s">
        <v>143</v>
      </c>
      <c r="C152" s="13">
        <v>43528</v>
      </c>
      <c r="D152" s="14" t="s">
        <v>13</v>
      </c>
      <c r="E152" s="15" t="s">
        <v>403</v>
      </c>
      <c r="F152" s="16"/>
      <c r="G152" s="15" t="s">
        <v>404</v>
      </c>
      <c r="H152" s="15" t="s">
        <v>405</v>
      </c>
      <c r="I152" s="17">
        <f>HYPERLINK("https://docs.wto.org/imrd/directdoc.asp?DDFDocuments/t/G/TBTN19/KWT472.DOCX","EN")</f>
      </c>
      <c r="J152" s="17">
        <f>HYPERLINK("https://docs.wto.org/imrd/directdoc.asp?DDFDocuments/u/G/TBTN19/KWT472.DOCX","FR")</f>
      </c>
      <c r="K152" s="17">
        <f>HYPERLINK("https://docs.wto.org/imrd/directdoc.asp?DDFDocuments/v/G/TBTN19/KWT472.DOCX","ES")</f>
      </c>
    </row>
    <row r="153">
      <c r="A153" s="11" t="s">
        <v>406</v>
      </c>
      <c r="B153" s="12" t="s">
        <v>143</v>
      </c>
      <c r="C153" s="13">
        <v>43528</v>
      </c>
      <c r="D153" s="14" t="s">
        <v>13</v>
      </c>
      <c r="E153" s="15" t="s">
        <v>407</v>
      </c>
      <c r="F153" s="16"/>
      <c r="G153" s="15" t="s">
        <v>408</v>
      </c>
      <c r="H153" s="15" t="s">
        <v>141</v>
      </c>
      <c r="I153" s="17">
        <f>HYPERLINK("https://docs.wto.org/imrd/directdoc.asp?DDFDocuments/t/G/TBTN19/KWT473.DOCX","EN")</f>
      </c>
      <c r="J153" s="17">
        <f>HYPERLINK("https://docs.wto.org/imrd/directdoc.asp?DDFDocuments/u/G/TBTN19/KWT473.DOCX","FR")</f>
      </c>
      <c r="K153" s="17">
        <f>HYPERLINK("https://docs.wto.org/imrd/directdoc.asp?DDFDocuments/v/G/TBTN19/KWT473.DOCX","ES")</f>
      </c>
    </row>
    <row r="154">
      <c r="A154" s="11" t="s">
        <v>409</v>
      </c>
      <c r="B154" s="12" t="s">
        <v>143</v>
      </c>
      <c r="C154" s="13">
        <v>43528</v>
      </c>
      <c r="D154" s="14" t="s">
        <v>13</v>
      </c>
      <c r="E154" s="15" t="s">
        <v>410</v>
      </c>
      <c r="F154" s="16"/>
      <c r="G154" s="15" t="s">
        <v>411</v>
      </c>
      <c r="H154" s="15" t="s">
        <v>412</v>
      </c>
      <c r="I154" s="17">
        <f>HYPERLINK("https://docs.wto.org/imrd/directdoc.asp?DDFDocuments/t/G/TBTN19/KWT474.DOCX","EN")</f>
      </c>
      <c r="J154" s="17">
        <f>HYPERLINK("https://docs.wto.org/imrd/directdoc.asp?DDFDocuments/u/G/TBTN19/KWT474.DOCX","FR")</f>
      </c>
      <c r="K154" s="17">
        <f>HYPERLINK("https://docs.wto.org/imrd/directdoc.asp?DDFDocuments/v/G/TBTN19/KWT474.DOCX","ES")</f>
      </c>
    </row>
    <row r="155">
      <c r="A155" s="11" t="s">
        <v>413</v>
      </c>
      <c r="B155" s="12" t="s">
        <v>143</v>
      </c>
      <c r="C155" s="13">
        <v>43528</v>
      </c>
      <c r="D155" s="14" t="s">
        <v>13</v>
      </c>
      <c r="E155" s="15" t="s">
        <v>414</v>
      </c>
      <c r="F155" s="16"/>
      <c r="G155" s="15" t="s">
        <v>415</v>
      </c>
      <c r="H155" s="15" t="s">
        <v>141</v>
      </c>
      <c r="I155" s="17">
        <f>HYPERLINK("https://docs.wto.org/imrd/directdoc.asp?DDFDocuments/t/G/TBTN19/KWT475.DOCX","EN")</f>
      </c>
      <c r="J155" s="17">
        <f>HYPERLINK("https://docs.wto.org/imrd/directdoc.asp?DDFDocuments/u/G/TBTN19/KWT475.DOCX","FR")</f>
      </c>
      <c r="K155" s="17">
        <f>HYPERLINK("https://docs.wto.org/imrd/directdoc.asp?DDFDocuments/v/G/TBTN19/KWT475.DOCX","ES")</f>
      </c>
    </row>
    <row r="156">
      <c r="A156" s="11" t="s">
        <v>416</v>
      </c>
      <c r="B156" s="12" t="s">
        <v>143</v>
      </c>
      <c r="C156" s="13">
        <v>43528</v>
      </c>
      <c r="D156" s="14" t="s">
        <v>13</v>
      </c>
      <c r="E156" s="15" t="s">
        <v>417</v>
      </c>
      <c r="F156" s="16"/>
      <c r="G156" s="15" t="s">
        <v>231</v>
      </c>
      <c r="H156" s="15" t="s">
        <v>141</v>
      </c>
      <c r="I156" s="17">
        <f>HYPERLINK("https://docs.wto.org/imrd/directdoc.asp?DDFDocuments/t/G/TBTN19/KWT476.DOCX","EN")</f>
      </c>
      <c r="J156" s="17">
        <f>HYPERLINK("https://docs.wto.org/imrd/directdoc.asp?DDFDocuments/u/G/TBTN19/KWT476.DOCX","FR")</f>
      </c>
      <c r="K156" s="17">
        <f>HYPERLINK("https://docs.wto.org/imrd/directdoc.asp?DDFDocuments/v/G/TBTN19/KWT476.DOCX","ES")</f>
      </c>
    </row>
    <row r="157">
      <c r="A157" s="11" t="s">
        <v>418</v>
      </c>
      <c r="B157" s="12" t="s">
        <v>143</v>
      </c>
      <c r="C157" s="13">
        <v>43528</v>
      </c>
      <c r="D157" s="14" t="s">
        <v>13</v>
      </c>
      <c r="E157" s="15" t="s">
        <v>419</v>
      </c>
      <c r="F157" s="16"/>
      <c r="G157" s="15" t="s">
        <v>231</v>
      </c>
      <c r="H157" s="15" t="s">
        <v>141</v>
      </c>
      <c r="I157" s="17">
        <f>HYPERLINK("https://docs.wto.org/imrd/directdoc.asp?DDFDocuments/t/G/TBTN19/KWT477.DOCX","EN")</f>
      </c>
      <c r="J157" s="17">
        <f>HYPERLINK("https://docs.wto.org/imrd/directdoc.asp?DDFDocuments/u/G/TBTN19/KWT477.DOCX","FR")</f>
      </c>
      <c r="K157" s="17">
        <f>HYPERLINK("https://docs.wto.org/imrd/directdoc.asp?DDFDocuments/v/G/TBTN19/KWT477.DOCX","ES")</f>
      </c>
    </row>
    <row r="158">
      <c r="A158" s="11" t="s">
        <v>420</v>
      </c>
      <c r="B158" s="12" t="s">
        <v>143</v>
      </c>
      <c r="C158" s="13">
        <v>43528</v>
      </c>
      <c r="D158" s="14" t="s">
        <v>13</v>
      </c>
      <c r="E158" s="15" t="s">
        <v>421</v>
      </c>
      <c r="F158" s="16"/>
      <c r="G158" s="15" t="s">
        <v>148</v>
      </c>
      <c r="H158" s="15" t="s">
        <v>141</v>
      </c>
      <c r="I158" s="17">
        <f>HYPERLINK("https://docs.wto.org/imrd/directdoc.asp?DDFDocuments/t/G/TBTN19/KWT478.DOCX","EN")</f>
      </c>
      <c r="J158" s="17">
        <f>HYPERLINK("https://docs.wto.org/imrd/directdoc.asp?DDFDocuments/u/G/TBTN19/KWT478.DOCX","FR")</f>
      </c>
      <c r="K158" s="17">
        <f>HYPERLINK("https://docs.wto.org/imrd/directdoc.asp?DDFDocuments/v/G/TBTN19/KWT478.DOCX","ES")</f>
      </c>
    </row>
    <row r="159">
      <c r="A159" s="11" t="s">
        <v>422</v>
      </c>
      <c r="B159" s="12" t="s">
        <v>143</v>
      </c>
      <c r="C159" s="13">
        <v>43528</v>
      </c>
      <c r="D159" s="14" t="s">
        <v>13</v>
      </c>
      <c r="E159" s="15" t="s">
        <v>423</v>
      </c>
      <c r="F159" s="16"/>
      <c r="G159" s="15" t="s">
        <v>272</v>
      </c>
      <c r="H159" s="15" t="s">
        <v>141</v>
      </c>
      <c r="I159" s="17">
        <f>HYPERLINK("https://docs.wto.org/imrd/directdoc.asp?DDFDocuments/t/G/TBTN19/KWT479.DOCX","EN")</f>
      </c>
      <c r="J159" s="17">
        <f>HYPERLINK("https://docs.wto.org/imrd/directdoc.asp?DDFDocuments/u/G/TBTN19/KWT479.DOCX","FR")</f>
      </c>
      <c r="K159" s="17">
        <f>HYPERLINK("https://docs.wto.org/imrd/directdoc.asp?DDFDocuments/v/G/TBTN19/KWT479.DOCX","ES")</f>
      </c>
    </row>
    <row r="160">
      <c r="A160" s="11" t="s">
        <v>424</v>
      </c>
      <c r="B160" s="12" t="s">
        <v>88</v>
      </c>
      <c r="C160" s="13">
        <v>43528</v>
      </c>
      <c r="D160" s="14" t="s">
        <v>13</v>
      </c>
      <c r="E160" s="15"/>
      <c r="F160" s="16"/>
      <c r="G160" s="15" t="s">
        <v>94</v>
      </c>
      <c r="H160" s="15" t="s">
        <v>90</v>
      </c>
      <c r="I160" s="17">
        <f>HYPERLINK("https://docs.wto.org/imrd/directdoc.asp?DDFDocuments/t/G/TBTN19/RWA219.DOCX","EN")</f>
      </c>
      <c r="J160" s="17">
        <f>HYPERLINK("https://docs.wto.org/imrd/directdoc.asp?DDFDocuments/u/G/TBTN19/RWA219.DOCX","FR")</f>
      </c>
      <c r="K160" s="17">
        <f>HYPERLINK("https://docs.wto.org/imrd/directdoc.asp?DDFDocuments/v/G/TBTN19/RWA219.DOCX","ES")</f>
      </c>
    </row>
    <row r="161">
      <c r="A161" s="11" t="s">
        <v>425</v>
      </c>
      <c r="B161" s="12" t="s">
        <v>213</v>
      </c>
      <c r="C161" s="13">
        <v>43528</v>
      </c>
      <c r="D161" s="14" t="s">
        <v>20</v>
      </c>
      <c r="E161" s="15" t="s">
        <v>426</v>
      </c>
      <c r="F161" s="16"/>
      <c r="G161" s="15" t="s">
        <v>427</v>
      </c>
      <c r="H161" s="15" t="s">
        <v>428</v>
      </c>
      <c r="I161" s="17">
        <f>HYPERLINK("https://docs.wto.org/imrd/directdoc.asp?DDFDocuments/t/G/TBTN16/USA1173A1.DOCX","EN")</f>
      </c>
      <c r="J161" s="17">
        <f>HYPERLINK("https://docs.wto.org/imrd/directdoc.asp?DDFDocuments/u/G/TBTN16/USA1173A1.DOCX","FR")</f>
      </c>
      <c r="K161" s="17">
        <f>HYPERLINK("https://docs.wto.org/imrd/directdoc.asp?DDFDocuments/v/G/TBTN16/USA1173A1.DOCX","ES")</f>
      </c>
    </row>
    <row r="162">
      <c r="A162" s="11" t="s">
        <v>429</v>
      </c>
      <c r="B162" s="12" t="s">
        <v>213</v>
      </c>
      <c r="C162" s="13">
        <v>43528</v>
      </c>
      <c r="D162" s="14" t="s">
        <v>13</v>
      </c>
      <c r="E162" s="15" t="s">
        <v>430</v>
      </c>
      <c r="F162" s="16"/>
      <c r="G162" s="15" t="s">
        <v>431</v>
      </c>
      <c r="H162" s="15" t="s">
        <v>432</v>
      </c>
      <c r="I162" s="17">
        <f>HYPERLINK("https://docs.wto.org/imrd/directdoc.asp?DDFDocuments/t/G/TBTN19/USA1441.DOCX","EN")</f>
      </c>
      <c r="J162" s="17">
        <f>HYPERLINK("https://docs.wto.org/imrd/directdoc.asp?DDFDocuments/u/G/TBTN19/USA1441.DOCX","FR")</f>
      </c>
      <c r="K162" s="17">
        <f>HYPERLINK("https://docs.wto.org/imrd/directdoc.asp?DDFDocuments/v/G/TBTN19/USA1441.DOCX","ES")</f>
      </c>
    </row>
    <row r="163">
      <c r="A163" s="11" t="s">
        <v>433</v>
      </c>
      <c r="B163" s="12" t="s">
        <v>213</v>
      </c>
      <c r="C163" s="13">
        <v>43528</v>
      </c>
      <c r="D163" s="14" t="s">
        <v>13</v>
      </c>
      <c r="E163" s="15" t="s">
        <v>434</v>
      </c>
      <c r="F163" s="16"/>
      <c r="G163" s="15" t="s">
        <v>435</v>
      </c>
      <c r="H163" s="15" t="s">
        <v>436</v>
      </c>
      <c r="I163" s="17">
        <f>HYPERLINK("https://docs.wto.org/imrd/directdoc.asp?DDFDocuments/t/G/TBTN19/USA1442.DOCX","EN")</f>
      </c>
      <c r="J163" s="17">
        <f>HYPERLINK("https://docs.wto.org/imrd/directdoc.asp?DDFDocuments/u/G/TBTN19/USA1442.DOCX","FR")</f>
      </c>
      <c r="K163" s="17">
        <f>HYPERLINK("https://docs.wto.org/imrd/directdoc.asp?DDFDocuments/v/G/TBTN19/USA1442.DOCX","ES")</f>
      </c>
    </row>
    <row r="164">
      <c r="A164" s="11" t="s">
        <v>437</v>
      </c>
      <c r="B164" s="12" t="s">
        <v>213</v>
      </c>
      <c r="C164" s="13">
        <v>43528</v>
      </c>
      <c r="D164" s="14" t="s">
        <v>13</v>
      </c>
      <c r="E164" s="15" t="s">
        <v>438</v>
      </c>
      <c r="F164" s="16"/>
      <c r="G164" s="15" t="s">
        <v>439</v>
      </c>
      <c r="H164" s="15" t="s">
        <v>440</v>
      </c>
      <c r="I164" s="17">
        <f>HYPERLINK("https://docs.wto.org/imrd/directdoc.asp?DDFDocuments/t/G/TBTN19/USA1443.DOCX","EN")</f>
      </c>
      <c r="J164" s="17">
        <f>HYPERLINK("https://docs.wto.org/imrd/directdoc.asp?DDFDocuments/u/G/TBTN19/USA1443.DOCX","FR")</f>
      </c>
      <c r="K164" s="17">
        <f>HYPERLINK("https://docs.wto.org/imrd/directdoc.asp?DDFDocuments/v/G/TBTN19/USA1443.DOCX","ES")</f>
      </c>
    </row>
    <row r="165">
      <c r="A165" s="11" t="s">
        <v>441</v>
      </c>
      <c r="B165" s="12" t="s">
        <v>213</v>
      </c>
      <c r="C165" s="13">
        <v>43528</v>
      </c>
      <c r="D165" s="14" t="s">
        <v>442</v>
      </c>
      <c r="E165" s="15" t="s">
        <v>443</v>
      </c>
      <c r="F165" s="16"/>
      <c r="G165" s="15" t="s">
        <v>444</v>
      </c>
      <c r="H165" s="15" t="s">
        <v>59</v>
      </c>
      <c r="I165" s="17">
        <f>HYPERLINK("https://docs.wto.org/imrd/directdoc.asp?DDFDocuments/t/G/TBTN13/USA787A4C1.DOCX","EN")</f>
      </c>
      <c r="J165" s="17">
        <f>HYPERLINK("https://docs.wto.org/imrd/directdoc.asp?DDFDocuments/u/G/TBTN13/USA787A4C1.DOCX","FR")</f>
      </c>
      <c r="K165" s="17">
        <f>HYPERLINK("https://docs.wto.org/imrd/directdoc.asp?DDFDocuments/v/G/TBTN13/USA787A4C1.DOCX","ES")</f>
      </c>
    </row>
    <row r="166">
      <c r="A166" s="11" t="s">
        <v>445</v>
      </c>
      <c r="B166" s="12" t="s">
        <v>213</v>
      </c>
      <c r="C166" s="13">
        <v>43528</v>
      </c>
      <c r="D166" s="14" t="s">
        <v>20</v>
      </c>
      <c r="E166" s="15" t="s">
        <v>446</v>
      </c>
      <c r="F166" s="16" t="s">
        <v>447</v>
      </c>
      <c r="G166" s="15" t="s">
        <v>448</v>
      </c>
      <c r="H166" s="15" t="s">
        <v>59</v>
      </c>
      <c r="I166" s="17">
        <f>HYPERLINK("https://docs.wto.org/imrd/directdoc.asp?DDFDocuments/t/G/TBTN13/USA874A11.DOCX","EN")</f>
      </c>
      <c r="J166" s="17">
        <f>HYPERLINK("https://docs.wto.org/imrd/directdoc.asp?DDFDocuments/u/G/TBTN13/USA874A11.DOCX","FR")</f>
      </c>
      <c r="K166" s="17">
        <f>HYPERLINK("https://docs.wto.org/imrd/directdoc.asp?DDFDocuments/v/G/TBTN13/USA874A11.DOCX","ES")</f>
      </c>
    </row>
    <row r="167">
      <c r="A167" s="11" t="s">
        <v>449</v>
      </c>
      <c r="B167" s="12" t="s">
        <v>213</v>
      </c>
      <c r="C167" s="13">
        <v>43528</v>
      </c>
      <c r="D167" s="14" t="s">
        <v>442</v>
      </c>
      <c r="E167" s="15" t="s">
        <v>450</v>
      </c>
      <c r="F167" s="16" t="s">
        <v>451</v>
      </c>
      <c r="G167" s="15" t="s">
        <v>452</v>
      </c>
      <c r="H167" s="15" t="s">
        <v>59</v>
      </c>
      <c r="I167" s="17">
        <f>HYPERLINK("https://docs.wto.org/imrd/directdoc.asp?DDFDocuments/t/G/TBTN15/USA970A2C2.DOCX","EN")</f>
      </c>
      <c r="J167" s="17">
        <f>HYPERLINK("https://docs.wto.org/imrd/directdoc.asp?DDFDocuments/u/G/TBTN15/USA970A2C2.DOCX","FR")</f>
      </c>
      <c r="K167" s="17">
        <f>HYPERLINK("https://docs.wto.org/imrd/directdoc.asp?DDFDocuments/v/G/TBTN15/USA970A2C2.DOCX","ES")</f>
      </c>
    </row>
    <row r="168">
      <c r="A168" s="11" t="s">
        <v>453</v>
      </c>
      <c r="B168" s="12" t="s">
        <v>454</v>
      </c>
      <c r="C168" s="13">
        <v>43525</v>
      </c>
      <c r="D168" s="14" t="s">
        <v>20</v>
      </c>
      <c r="E168" s="15" t="s">
        <v>455</v>
      </c>
      <c r="F168" s="16"/>
      <c r="G168" s="15" t="s">
        <v>456</v>
      </c>
      <c r="H168" s="15" t="s">
        <v>59</v>
      </c>
      <c r="I168" s="17">
        <f>HYPERLINK("https://docs.wto.org/imrd/directdoc.asp?DDFDocuments/t/G/TBTN05/ARG193A8.DOCX","EN")</f>
      </c>
      <c r="J168" s="17">
        <f>HYPERLINK("https://docs.wto.org/imrd/directdoc.asp?DDFDocuments/u/G/TBTN05/ARG193A8.DOCX","FR")</f>
      </c>
      <c r="K168" s="17">
        <f>HYPERLINK("https://docs.wto.org/imrd/directdoc.asp?DDFDocuments/v/G/TBTN05/ARG193A8.DOCX","ES")</f>
      </c>
    </row>
    <row r="169">
      <c r="A169" s="11" t="s">
        <v>457</v>
      </c>
      <c r="B169" s="12" t="s">
        <v>454</v>
      </c>
      <c r="C169" s="13">
        <v>43525</v>
      </c>
      <c r="D169" s="14" t="s">
        <v>20</v>
      </c>
      <c r="E169" s="15" t="s">
        <v>455</v>
      </c>
      <c r="F169" s="16"/>
      <c r="G169" s="15" t="s">
        <v>458</v>
      </c>
      <c r="H169" s="15"/>
      <c r="I169" s="17">
        <f>HYPERLINK("https://docs.wto.org/imrd/directdoc.asp?DDFDocuments/t/G/TBTN03/ARG68A4.DOCX","EN")</f>
      </c>
      <c r="J169" s="17">
        <f>HYPERLINK("https://docs.wto.org/imrd/directdoc.asp?DDFDocuments/u/G/TBTN03/ARG68A4.DOCX","FR")</f>
      </c>
      <c r="K169" s="17">
        <f>HYPERLINK("https://docs.wto.org/imrd/directdoc.asp?DDFDocuments/v/G/TBTN03/ARG68A4.DOCX","ES")</f>
      </c>
    </row>
    <row r="170">
      <c r="A170" s="11" t="s">
        <v>459</v>
      </c>
      <c r="B170" s="12" t="s">
        <v>460</v>
      </c>
      <c r="C170" s="13">
        <v>43525</v>
      </c>
      <c r="D170" s="14" t="s">
        <v>13</v>
      </c>
      <c r="E170" s="15" t="s">
        <v>461</v>
      </c>
      <c r="F170" s="16"/>
      <c r="G170" s="15" t="s">
        <v>462</v>
      </c>
      <c r="H170" s="15" t="s">
        <v>463</v>
      </c>
      <c r="I170" s="17">
        <f>HYPERLINK("https://docs.wto.org/imrd/directdoc.asp?DDFDocuments/t/G/TBTN19/EU645.DOCX","EN")</f>
      </c>
      <c r="J170" s="17">
        <f>HYPERLINK("https://docs.wto.org/imrd/directdoc.asp?DDFDocuments/u/G/TBTN19/EU645.DOCX","FR")</f>
      </c>
      <c r="K170" s="17">
        <f>HYPERLINK("https://docs.wto.org/imrd/directdoc.asp?DDFDocuments/v/G/TBTN19/EU645.DOCX","ES")</f>
      </c>
    </row>
    <row r="171">
      <c r="A171" s="11" t="s">
        <v>464</v>
      </c>
      <c r="B171" s="12" t="s">
        <v>465</v>
      </c>
      <c r="C171" s="13">
        <v>43525</v>
      </c>
      <c r="D171" s="14" t="s">
        <v>13</v>
      </c>
      <c r="E171" s="15" t="s">
        <v>466</v>
      </c>
      <c r="F171" s="16"/>
      <c r="G171" s="15" t="s">
        <v>467</v>
      </c>
      <c r="H171" s="15" t="s">
        <v>208</v>
      </c>
      <c r="I171" s="17">
        <f>HYPERLINK("https://docs.wto.org/imrd/directdoc.asp?DDFDocuments/t/G/TBTN19/JPN621.DOCX","EN")</f>
      </c>
      <c r="J171" s="17">
        <f>HYPERLINK("https://docs.wto.org/imrd/directdoc.asp?DDFDocuments/u/G/TBTN19/JPN621.DOCX","FR")</f>
      </c>
      <c r="K171" s="17">
        <f>HYPERLINK("https://docs.wto.org/imrd/directdoc.asp?DDFDocuments/v/G/TBTN19/JPN621.DOCX","ES")</f>
      </c>
    </row>
    <row r="172">
      <c r="A172" s="11" t="s">
        <v>468</v>
      </c>
      <c r="B172" s="12" t="s">
        <v>88</v>
      </c>
      <c r="C172" s="13">
        <v>43525</v>
      </c>
      <c r="D172" s="14" t="s">
        <v>13</v>
      </c>
      <c r="E172" s="15"/>
      <c r="F172" s="16"/>
      <c r="G172" s="15" t="s">
        <v>355</v>
      </c>
      <c r="H172" s="15" t="s">
        <v>90</v>
      </c>
      <c r="I172" s="17">
        <f>HYPERLINK("https://docs.wto.org/imrd/directdoc.asp?DDFDocuments/t/G/TBTN19/RWA217.DOCX","EN")</f>
      </c>
      <c r="J172" s="17">
        <f>HYPERLINK("https://docs.wto.org/imrd/directdoc.asp?DDFDocuments/u/G/TBTN19/RWA217.DOCX","FR")</f>
      </c>
      <c r="K172" s="17">
        <f>HYPERLINK("https://docs.wto.org/imrd/directdoc.asp?DDFDocuments/v/G/TBTN19/RWA217.DOCX","ES")</f>
      </c>
    </row>
    <row r="173">
      <c r="A173" s="11" t="s">
        <v>469</v>
      </c>
      <c r="B173" s="12" t="s">
        <v>88</v>
      </c>
      <c r="C173" s="13">
        <v>43525</v>
      </c>
      <c r="D173" s="14" t="s">
        <v>13</v>
      </c>
      <c r="E173" s="15"/>
      <c r="F173" s="16"/>
      <c r="G173" s="15" t="s">
        <v>355</v>
      </c>
      <c r="H173" s="15" t="s">
        <v>90</v>
      </c>
      <c r="I173" s="17">
        <f>HYPERLINK("https://docs.wto.org/imrd/directdoc.asp?DDFDocuments/t/G/TBTN19/RWA218.DOCX","EN")</f>
      </c>
      <c r="J173" s="17">
        <f>HYPERLINK("https://docs.wto.org/imrd/directdoc.asp?DDFDocuments/u/G/TBTN19/RWA218.DOCX","FR")</f>
      </c>
      <c r="K173" s="17">
        <f>HYPERLINK("https://docs.wto.org/imrd/directdoc.asp?DDFDocuments/v/G/TBTN19/RWA218.DOCX","ES")</f>
      </c>
    </row>
    <row r="174">
      <c r="A174" s="11" t="s">
        <v>470</v>
      </c>
      <c r="B174" s="12" t="s">
        <v>471</v>
      </c>
      <c r="C174" s="13">
        <v>43525</v>
      </c>
      <c r="D174" s="14" t="s">
        <v>13</v>
      </c>
      <c r="E174" s="15" t="s">
        <v>472</v>
      </c>
      <c r="F174" s="16" t="s">
        <v>473</v>
      </c>
      <c r="G174" s="15" t="s">
        <v>172</v>
      </c>
      <c r="H174" s="15" t="s">
        <v>440</v>
      </c>
      <c r="I174" s="17">
        <f>HYPERLINK("https://docs.wto.org/imrd/directdoc.asp?DDFDocuments/t/G/TBTN19/SGP49.DOCX","EN")</f>
      </c>
      <c r="J174" s="17">
        <f>HYPERLINK("https://docs.wto.org/imrd/directdoc.asp?DDFDocuments/u/G/TBTN19/SGP49.DOCX","FR")</f>
      </c>
      <c r="K174" s="17">
        <f>HYPERLINK("https://docs.wto.org/imrd/directdoc.asp?DDFDocuments/v/G/TBTN19/SGP49.DOCX","ES")</f>
      </c>
    </row>
    <row r="175">
      <c r="A175" s="11" t="s">
        <v>474</v>
      </c>
      <c r="B175" s="12" t="s">
        <v>475</v>
      </c>
      <c r="C175" s="13">
        <v>43525</v>
      </c>
      <c r="D175" s="14" t="s">
        <v>13</v>
      </c>
      <c r="E175" s="15" t="s">
        <v>476</v>
      </c>
      <c r="F175" s="16"/>
      <c r="G175" s="15" t="s">
        <v>477</v>
      </c>
      <c r="H175" s="15" t="s">
        <v>162</v>
      </c>
      <c r="I175" s="17">
        <f>HYPERLINK("https://docs.wto.org/imrd/directdoc.asp?DDFDocuments/t/G/TBTN19/TPKM364.DOCX","EN")</f>
      </c>
      <c r="J175" s="17">
        <f>HYPERLINK("https://docs.wto.org/imrd/directdoc.asp?DDFDocuments/u/G/TBTN19/TPKM364.DOCX","FR")</f>
      </c>
      <c r="K175" s="17">
        <f>HYPERLINK("https://docs.wto.org/imrd/directdoc.asp?DDFDocuments/v/G/TBTN19/TPKM364.DOCX","ES")</f>
      </c>
    </row>
    <row r="176">
      <c r="A176" s="11" t="s">
        <v>478</v>
      </c>
      <c r="B176" s="12" t="s">
        <v>475</v>
      </c>
      <c r="C176" s="13">
        <v>43525</v>
      </c>
      <c r="D176" s="14" t="s">
        <v>13</v>
      </c>
      <c r="E176" s="15" t="s">
        <v>479</v>
      </c>
      <c r="F176" s="16"/>
      <c r="G176" s="15" t="s">
        <v>477</v>
      </c>
      <c r="H176" s="15" t="s">
        <v>162</v>
      </c>
      <c r="I176" s="17">
        <f>HYPERLINK("https://docs.wto.org/imrd/directdoc.asp?DDFDocuments/t/G/TBTN19/TPKM365.DOCX","EN")</f>
      </c>
      <c r="J176" s="17">
        <f>HYPERLINK("https://docs.wto.org/imrd/directdoc.asp?DDFDocuments/u/G/TBTN19/TPKM365.DOCX","FR")</f>
      </c>
      <c r="K176" s="17">
        <f>HYPERLINK("https://docs.wto.org/imrd/directdoc.asp?DDFDocuments/v/G/TBTN19/TPKM365.DOCX","ES")</f>
      </c>
    </row>
    <row r="177">
      <c r="A177" s="11" t="s">
        <v>480</v>
      </c>
      <c r="B177" s="12" t="s">
        <v>475</v>
      </c>
      <c r="C177" s="13">
        <v>43525</v>
      </c>
      <c r="D177" s="14" t="s">
        <v>13</v>
      </c>
      <c r="E177" s="15" t="s">
        <v>479</v>
      </c>
      <c r="F177" s="16"/>
      <c r="G177" s="15" t="s">
        <v>477</v>
      </c>
      <c r="H177" s="15" t="s">
        <v>208</v>
      </c>
      <c r="I177" s="17">
        <f>HYPERLINK("https://docs.wto.org/imrd/directdoc.asp?DDFDocuments/t/G/TBTN19/TPKM366.DOCX","EN")</f>
      </c>
      <c r="J177" s="17">
        <f>HYPERLINK("https://docs.wto.org/imrd/directdoc.asp?DDFDocuments/u/G/TBTN19/TPKM366.DOCX","FR")</f>
      </c>
      <c r="K177" s="17">
        <f>HYPERLINK("https://docs.wto.org/imrd/directdoc.asp?DDFDocuments/v/G/TBTN19/TPKM366.DOCX","ES")</f>
      </c>
    </row>
    <row r="178">
      <c r="A178" s="11" t="s">
        <v>481</v>
      </c>
      <c r="B178" s="12" t="s">
        <v>475</v>
      </c>
      <c r="C178" s="13">
        <v>43525</v>
      </c>
      <c r="D178" s="14" t="s">
        <v>13</v>
      </c>
      <c r="E178" s="15" t="s">
        <v>482</v>
      </c>
      <c r="F178" s="16"/>
      <c r="G178" s="15" t="s">
        <v>483</v>
      </c>
      <c r="H178" s="15" t="s">
        <v>141</v>
      </c>
      <c r="I178" s="17">
        <f>HYPERLINK("https://docs.wto.org/imrd/directdoc.asp?DDFDocuments/t/G/TBTN19/TPKM367.DOCX","EN")</f>
      </c>
      <c r="J178" s="17">
        <f>HYPERLINK("https://docs.wto.org/imrd/directdoc.asp?DDFDocuments/u/G/TBTN19/TPKM367.DOCX","FR")</f>
      </c>
      <c r="K178" s="17">
        <f>HYPERLINK("https://docs.wto.org/imrd/directdoc.asp?DDFDocuments/v/G/TBTN19/TPKM367.DOCX","ES")</f>
      </c>
    </row>
    <row r="179">
      <c r="A179" s="11" t="s">
        <v>484</v>
      </c>
      <c r="B179" s="12" t="s">
        <v>475</v>
      </c>
      <c r="C179" s="13">
        <v>43525</v>
      </c>
      <c r="D179" s="14" t="s">
        <v>13</v>
      </c>
      <c r="E179" s="15" t="s">
        <v>485</v>
      </c>
      <c r="F179" s="16" t="s">
        <v>486</v>
      </c>
      <c r="G179" s="15" t="s">
        <v>487</v>
      </c>
      <c r="H179" s="15" t="s">
        <v>141</v>
      </c>
      <c r="I179" s="17">
        <f>HYPERLINK("https://docs.wto.org/imrd/directdoc.asp?DDFDocuments/t/G/TBTN19/TPKM368.DOCX","EN")</f>
      </c>
      <c r="J179" s="17">
        <f>HYPERLINK("https://docs.wto.org/imrd/directdoc.asp?DDFDocuments/u/G/TBTN19/TPKM368.DOCX","FR")</f>
      </c>
      <c r="K179" s="17">
        <f>HYPERLINK("https://docs.wto.org/imrd/directdoc.asp?DDFDocuments/v/G/TBTN19/TPKM368.DOCX","ES")</f>
      </c>
    </row>
    <row r="180">
      <c r="A180" s="11" t="s">
        <v>488</v>
      </c>
      <c r="B180" s="12" t="s">
        <v>163</v>
      </c>
      <c r="C180" s="13">
        <v>43524</v>
      </c>
      <c r="D180" s="14" t="s">
        <v>20</v>
      </c>
      <c r="E180" s="15" t="s">
        <v>489</v>
      </c>
      <c r="F180" s="16" t="s">
        <v>490</v>
      </c>
      <c r="G180" s="15" t="s">
        <v>491</v>
      </c>
      <c r="H180" s="15"/>
      <c r="I180" s="17">
        <f>HYPERLINK("https://docs.wto.org/imrd/directdoc.asp?DDFDocuments/t/G/TBTN08/COL106A3.DOCX","EN")</f>
      </c>
      <c r="J180" s="17">
        <f>HYPERLINK("https://docs.wto.org/imrd/directdoc.asp?DDFDocuments/u/G/TBTN08/COL106A3.DOCX","FR")</f>
      </c>
      <c r="K180" s="17">
        <f>HYPERLINK("https://docs.wto.org/imrd/directdoc.asp?DDFDocuments/v/G/TBTN08/COL106A3.DOCX","ES")</f>
      </c>
    </row>
    <row r="181">
      <c r="A181" s="11" t="s">
        <v>492</v>
      </c>
      <c r="B181" s="12" t="s">
        <v>163</v>
      </c>
      <c r="C181" s="13">
        <v>43524</v>
      </c>
      <c r="D181" s="14" t="s">
        <v>20</v>
      </c>
      <c r="E181" s="15"/>
      <c r="F181" s="16" t="s">
        <v>493</v>
      </c>
      <c r="G181" s="15" t="s">
        <v>494</v>
      </c>
      <c r="H181" s="15" t="s">
        <v>495</v>
      </c>
      <c r="I181" s="17">
        <f>HYPERLINK("https://docs.wto.org/imrd/directdoc.asp?DDFDocuments/t/G/TBTN12/COL172A4.DOCX","EN")</f>
      </c>
      <c r="J181" s="17">
        <f>HYPERLINK("https://docs.wto.org/imrd/directdoc.asp?DDFDocuments/u/G/TBTN12/COL172A4.DOCX","FR")</f>
      </c>
      <c r="K181" s="17">
        <f>HYPERLINK("https://docs.wto.org/imrd/directdoc.asp?DDFDocuments/v/G/TBTN12/COL172A4.DOCX","ES")</f>
      </c>
    </row>
    <row r="182">
      <c r="A182" s="11" t="s">
        <v>496</v>
      </c>
      <c r="B182" s="12" t="s">
        <v>163</v>
      </c>
      <c r="C182" s="13">
        <v>43524</v>
      </c>
      <c r="D182" s="14" t="s">
        <v>20</v>
      </c>
      <c r="E182" s="15"/>
      <c r="F182" s="16" t="s">
        <v>497</v>
      </c>
      <c r="G182" s="15" t="s">
        <v>498</v>
      </c>
      <c r="H182" s="15" t="s">
        <v>72</v>
      </c>
      <c r="I182" s="17">
        <f>HYPERLINK("https://docs.wto.org/imrd/directdoc.asp?DDFDocuments/t/G/TBTN12/COL174A2.DOCX","EN")</f>
      </c>
      <c r="J182" s="17">
        <f>HYPERLINK("https://docs.wto.org/imrd/directdoc.asp?DDFDocuments/u/G/TBTN12/COL174A2.DOCX","FR")</f>
      </c>
      <c r="K182" s="17">
        <f>HYPERLINK("https://docs.wto.org/imrd/directdoc.asp?DDFDocuments/v/G/TBTN12/COL174A2.DOCX","ES")</f>
      </c>
    </row>
    <row r="183">
      <c r="A183" s="11" t="s">
        <v>499</v>
      </c>
      <c r="B183" s="12" t="s">
        <v>163</v>
      </c>
      <c r="C183" s="13">
        <v>43524</v>
      </c>
      <c r="D183" s="14" t="s">
        <v>20</v>
      </c>
      <c r="E183" s="15" t="s">
        <v>500</v>
      </c>
      <c r="F183" s="16"/>
      <c r="G183" s="15" t="s">
        <v>501</v>
      </c>
      <c r="H183" s="15"/>
      <c r="I183" s="17">
        <f>HYPERLINK("https://docs.wto.org/imrd/directdoc.asp?DDFDocuments/t/G/TBTN03/COL26A2.DOCX","EN")</f>
      </c>
      <c r="J183" s="17">
        <f>HYPERLINK("https://docs.wto.org/imrd/directdoc.asp?DDFDocuments/u/G/TBTN03/COL26A2.DOCX","FR")</f>
      </c>
      <c r="K183" s="17">
        <f>HYPERLINK("https://docs.wto.org/imrd/directdoc.asp?DDFDocuments/v/G/TBTN03/COL26A2.DOCX","ES")</f>
      </c>
    </row>
    <row r="184">
      <c r="A184" s="11" t="s">
        <v>502</v>
      </c>
      <c r="B184" s="12" t="s">
        <v>163</v>
      </c>
      <c r="C184" s="13">
        <v>43524</v>
      </c>
      <c r="D184" s="14" t="s">
        <v>20</v>
      </c>
      <c r="E184" s="15" t="s">
        <v>503</v>
      </c>
      <c r="F184" s="16" t="s">
        <v>504</v>
      </c>
      <c r="G184" s="15" t="s">
        <v>505</v>
      </c>
      <c r="H184" s="15"/>
      <c r="I184" s="17">
        <f>HYPERLINK("https://docs.wto.org/imrd/directdoc.asp?DDFDocuments/t/G/TBTN06/COL78A2.DOCX","EN")</f>
      </c>
      <c r="J184" s="17">
        <f>HYPERLINK("https://docs.wto.org/imrd/directdoc.asp?DDFDocuments/u/G/TBTN06/COL78A2.DOCX","FR")</f>
      </c>
      <c r="K184" s="17">
        <f>HYPERLINK("https://docs.wto.org/imrd/directdoc.asp?DDFDocuments/v/G/TBTN06/COL78A2.DOCX","ES")</f>
      </c>
    </row>
    <row r="185">
      <c r="A185" s="11" t="s">
        <v>506</v>
      </c>
      <c r="B185" s="12" t="s">
        <v>163</v>
      </c>
      <c r="C185" s="13">
        <v>43524</v>
      </c>
      <c r="D185" s="14" t="s">
        <v>20</v>
      </c>
      <c r="E185" s="15" t="s">
        <v>455</v>
      </c>
      <c r="F185" s="16"/>
      <c r="G185" s="15" t="s">
        <v>507</v>
      </c>
      <c r="H185" s="15"/>
      <c r="I185" s="17">
        <f>HYPERLINK("https://docs.wto.org/imrd/directdoc.asp?DDFDocuments/t/G/TBTNOT99/252A1.DOCX","EN")</f>
      </c>
      <c r="J185" s="17">
        <f>HYPERLINK("https://docs.wto.org/imrd/directdoc.asp?DDFDocuments/u/G/TBTNOT99/252A1.DOCX","FR")</f>
      </c>
      <c r="K185" s="17">
        <f>HYPERLINK("https://docs.wto.org/imrd/directdoc.asp?DDFDocuments/v/G/TBTNOT99/252A1.DOCX","ES")</f>
      </c>
    </row>
    <row r="186">
      <c r="A186" s="11" t="s">
        <v>508</v>
      </c>
      <c r="B186" s="12" t="s">
        <v>329</v>
      </c>
      <c r="C186" s="13">
        <v>43523</v>
      </c>
      <c r="D186" s="14" t="s">
        <v>20</v>
      </c>
      <c r="E186" s="15" t="s">
        <v>509</v>
      </c>
      <c r="F186" s="16"/>
      <c r="G186" s="15" t="s">
        <v>331</v>
      </c>
      <c r="H186" s="15" t="s">
        <v>332</v>
      </c>
      <c r="I186" s="17">
        <f>HYPERLINK("https://docs.wto.org/imrd/directdoc.asp?DDFDocuments/t/G/TBTN18/CZE208A1.DOCX","EN")</f>
      </c>
      <c r="J186" s="17">
        <f>HYPERLINK("https://docs.wto.org/imrd/directdoc.asp?DDFDocuments/u/G/TBTN18/CZE208A1.DOCX","FR")</f>
      </c>
      <c r="K186" s="17">
        <f>HYPERLINK("https://docs.wto.org/imrd/directdoc.asp?DDFDocuments/v/G/TBTN18/CZE208A1.DOCX","ES")</f>
      </c>
    </row>
    <row r="187">
      <c r="A187" s="11" t="s">
        <v>510</v>
      </c>
      <c r="B187" s="12" t="s">
        <v>329</v>
      </c>
      <c r="C187" s="13">
        <v>43523</v>
      </c>
      <c r="D187" s="14" t="s">
        <v>20</v>
      </c>
      <c r="E187" s="15" t="s">
        <v>511</v>
      </c>
      <c r="F187" s="16"/>
      <c r="G187" s="15" t="s">
        <v>331</v>
      </c>
      <c r="H187" s="15" t="s">
        <v>332</v>
      </c>
      <c r="I187" s="17">
        <f>HYPERLINK("https://docs.wto.org/imrd/directdoc.asp?DDFDocuments/t/G/TBTN18/CZE209A1.DOCX","EN")</f>
      </c>
      <c r="J187" s="17">
        <f>HYPERLINK("https://docs.wto.org/imrd/directdoc.asp?DDFDocuments/u/G/TBTN18/CZE209A1.DOCX","FR")</f>
      </c>
      <c r="K187" s="17">
        <f>HYPERLINK("https://docs.wto.org/imrd/directdoc.asp?DDFDocuments/v/G/TBTN18/CZE209A1.DOCX","ES")</f>
      </c>
    </row>
    <row r="188">
      <c r="A188" s="11" t="s">
        <v>512</v>
      </c>
      <c r="B188" s="12" t="s">
        <v>329</v>
      </c>
      <c r="C188" s="13">
        <v>43523</v>
      </c>
      <c r="D188" s="14" t="s">
        <v>20</v>
      </c>
      <c r="E188" s="15" t="s">
        <v>513</v>
      </c>
      <c r="F188" s="16"/>
      <c r="G188" s="15" t="s">
        <v>514</v>
      </c>
      <c r="H188" s="15" t="s">
        <v>332</v>
      </c>
      <c r="I188" s="17">
        <f>HYPERLINK("https://docs.wto.org/imrd/directdoc.asp?DDFDocuments/t/G/TBTN18/CZE210A1.DOCX","EN")</f>
      </c>
      <c r="J188" s="17">
        <f>HYPERLINK("https://docs.wto.org/imrd/directdoc.asp?DDFDocuments/u/G/TBTN18/CZE210A1.DOCX","FR")</f>
      </c>
      <c r="K188" s="17">
        <f>HYPERLINK("https://docs.wto.org/imrd/directdoc.asp?DDFDocuments/v/G/TBTN18/CZE210A1.DOCX","ES")</f>
      </c>
    </row>
    <row r="189">
      <c r="A189" s="11" t="s">
        <v>515</v>
      </c>
      <c r="B189" s="12" t="s">
        <v>329</v>
      </c>
      <c r="C189" s="13">
        <v>43523</v>
      </c>
      <c r="D189" s="14" t="s">
        <v>20</v>
      </c>
      <c r="E189" s="15" t="s">
        <v>516</v>
      </c>
      <c r="F189" s="16"/>
      <c r="G189" s="15" t="s">
        <v>331</v>
      </c>
      <c r="H189" s="15" t="s">
        <v>332</v>
      </c>
      <c r="I189" s="17">
        <f>HYPERLINK("https://docs.wto.org/imrd/directdoc.asp?DDFDocuments/t/G/TBTN18/CZE213A1.DOCX","EN")</f>
      </c>
      <c r="J189" s="17">
        <f>HYPERLINK("https://docs.wto.org/imrd/directdoc.asp?DDFDocuments/u/G/TBTN18/CZE213A1.DOCX","FR")</f>
      </c>
      <c r="K189" s="17">
        <f>HYPERLINK("https://docs.wto.org/imrd/directdoc.asp?DDFDocuments/v/G/TBTN18/CZE213A1.DOCX","ES")</f>
      </c>
    </row>
    <row r="190">
      <c r="A190" s="11" t="s">
        <v>517</v>
      </c>
      <c r="B190" s="12" t="s">
        <v>329</v>
      </c>
      <c r="C190" s="13">
        <v>43523</v>
      </c>
      <c r="D190" s="14" t="s">
        <v>20</v>
      </c>
      <c r="E190" s="15" t="s">
        <v>518</v>
      </c>
      <c r="F190" s="16"/>
      <c r="G190" s="15" t="s">
        <v>331</v>
      </c>
      <c r="H190" s="15" t="s">
        <v>332</v>
      </c>
      <c r="I190" s="17">
        <f>HYPERLINK("https://docs.wto.org/imrd/directdoc.asp?DDFDocuments/t/G/TBTN18/CZE214A1.DOCX","EN")</f>
      </c>
      <c r="J190" s="17">
        <f>HYPERLINK("https://docs.wto.org/imrd/directdoc.asp?DDFDocuments/u/G/TBTN18/CZE214A1.DOCX","FR")</f>
      </c>
      <c r="K190" s="17">
        <f>HYPERLINK("https://docs.wto.org/imrd/directdoc.asp?DDFDocuments/v/G/TBTN18/CZE214A1.DOCX","ES")</f>
      </c>
    </row>
    <row r="191">
      <c r="A191" s="11" t="s">
        <v>519</v>
      </c>
      <c r="B191" s="12" t="s">
        <v>329</v>
      </c>
      <c r="C191" s="13">
        <v>43523</v>
      </c>
      <c r="D191" s="14" t="s">
        <v>20</v>
      </c>
      <c r="E191" s="15" t="s">
        <v>520</v>
      </c>
      <c r="F191" s="16"/>
      <c r="G191" s="15" t="s">
        <v>331</v>
      </c>
      <c r="H191" s="15" t="s">
        <v>332</v>
      </c>
      <c r="I191" s="17">
        <f>HYPERLINK("https://docs.wto.org/imrd/directdoc.asp?DDFDocuments/t/G/TBTN18/CZE215A1.DOCX","EN")</f>
      </c>
      <c r="J191" s="17">
        <f>HYPERLINK("https://docs.wto.org/imrd/directdoc.asp?DDFDocuments/u/G/TBTN18/CZE215A1.DOCX","FR")</f>
      </c>
      <c r="K191" s="17">
        <f>HYPERLINK("https://docs.wto.org/imrd/directdoc.asp?DDFDocuments/v/G/TBTN18/CZE215A1.DOCX","ES")</f>
      </c>
    </row>
    <row r="192">
      <c r="A192" s="11" t="s">
        <v>521</v>
      </c>
      <c r="B192" s="12" t="s">
        <v>329</v>
      </c>
      <c r="C192" s="13">
        <v>43523</v>
      </c>
      <c r="D192" s="14" t="s">
        <v>20</v>
      </c>
      <c r="E192" s="15" t="s">
        <v>522</v>
      </c>
      <c r="F192" s="16"/>
      <c r="G192" s="15" t="s">
        <v>523</v>
      </c>
      <c r="H192" s="15" t="s">
        <v>332</v>
      </c>
      <c r="I192" s="17">
        <f>HYPERLINK("https://docs.wto.org/imrd/directdoc.asp?DDFDocuments/t/G/TBTN18/CZE216A1.DOCX","EN")</f>
      </c>
      <c r="J192" s="17">
        <f>HYPERLINK("https://docs.wto.org/imrd/directdoc.asp?DDFDocuments/u/G/TBTN18/CZE216A1.DOCX","FR")</f>
      </c>
      <c r="K192" s="17">
        <f>HYPERLINK("https://docs.wto.org/imrd/directdoc.asp?DDFDocuments/v/G/TBTN18/CZE216A1.DOCX","ES")</f>
      </c>
    </row>
    <row r="193">
      <c r="A193" s="11" t="s">
        <v>524</v>
      </c>
      <c r="B193" s="12" t="s">
        <v>329</v>
      </c>
      <c r="C193" s="13">
        <v>43523</v>
      </c>
      <c r="D193" s="14" t="s">
        <v>20</v>
      </c>
      <c r="E193" s="15" t="s">
        <v>525</v>
      </c>
      <c r="F193" s="16"/>
      <c r="G193" s="15" t="s">
        <v>331</v>
      </c>
      <c r="H193" s="15" t="s">
        <v>332</v>
      </c>
      <c r="I193" s="17">
        <f>HYPERLINK("https://docs.wto.org/imrd/directdoc.asp?DDFDocuments/t/G/TBTN18/CZE217A1.DOCX","EN")</f>
      </c>
      <c r="J193" s="17">
        <f>HYPERLINK("https://docs.wto.org/imrd/directdoc.asp?DDFDocuments/u/G/TBTN18/CZE217A1.DOCX","FR")</f>
      </c>
      <c r="K193" s="17">
        <f>HYPERLINK("https://docs.wto.org/imrd/directdoc.asp?DDFDocuments/v/G/TBTN18/CZE217A1.DOCX","ES")</f>
      </c>
    </row>
    <row r="194">
      <c r="A194" s="11" t="s">
        <v>526</v>
      </c>
      <c r="B194" s="12" t="s">
        <v>460</v>
      </c>
      <c r="C194" s="13">
        <v>43522</v>
      </c>
      <c r="D194" s="14" t="s">
        <v>13</v>
      </c>
      <c r="E194" s="15" t="s">
        <v>527</v>
      </c>
      <c r="F194" s="16"/>
      <c r="G194" s="15" t="s">
        <v>462</v>
      </c>
      <c r="H194" s="15" t="s">
        <v>463</v>
      </c>
      <c r="I194" s="17">
        <f>HYPERLINK("https://docs.wto.org/imrd/directdoc.asp?DDFDocuments/t/G/TBTN19/EU644.DOCX","EN")</f>
      </c>
      <c r="J194" s="17">
        <f>HYPERLINK("https://docs.wto.org/imrd/directdoc.asp?DDFDocuments/u/G/TBTN19/EU644.DOCX","FR")</f>
      </c>
      <c r="K194" s="17">
        <f>HYPERLINK("https://docs.wto.org/imrd/directdoc.asp?DDFDocuments/v/G/TBTN19/EU644.DOCX","ES")</f>
      </c>
    </row>
    <row r="195">
      <c r="A195" s="11" t="s">
        <v>528</v>
      </c>
      <c r="B195" s="12" t="s">
        <v>465</v>
      </c>
      <c r="C195" s="13">
        <v>43522</v>
      </c>
      <c r="D195" s="14" t="s">
        <v>13</v>
      </c>
      <c r="E195" s="15" t="s">
        <v>529</v>
      </c>
      <c r="F195" s="16"/>
      <c r="G195" s="15" t="s">
        <v>380</v>
      </c>
      <c r="H195" s="15" t="s">
        <v>141</v>
      </c>
      <c r="I195" s="17">
        <f>HYPERLINK("https://docs.wto.org/imrd/directdoc.asp?DDFDocuments/t/G/TBTN19/JPN620.DOCX","EN")</f>
      </c>
      <c r="J195" s="17">
        <f>HYPERLINK("https://docs.wto.org/imrd/directdoc.asp?DDFDocuments/u/G/TBTN19/JPN620.DOCX","FR")</f>
      </c>
      <c r="K195" s="17">
        <f>HYPERLINK("https://docs.wto.org/imrd/directdoc.asp?DDFDocuments/v/G/TBTN19/JPN620.DOCX","ES")</f>
      </c>
    </row>
    <row r="196">
      <c r="A196" s="11" t="s">
        <v>530</v>
      </c>
      <c r="B196" s="12" t="s">
        <v>37</v>
      </c>
      <c r="C196" s="13">
        <v>43522</v>
      </c>
      <c r="D196" s="14" t="s">
        <v>13</v>
      </c>
      <c r="E196" s="15"/>
      <c r="F196" s="16"/>
      <c r="G196" s="15" t="s">
        <v>531</v>
      </c>
      <c r="H196" s="15" t="s">
        <v>405</v>
      </c>
      <c r="I196" s="17">
        <f>HYPERLINK("https://docs.wto.org/imrd/directdoc.asp?DDFDocuments/t/G/TBTN19/KEN824.DOCX","EN")</f>
      </c>
      <c r="J196" s="17">
        <f>HYPERLINK("https://docs.wto.org/imrd/directdoc.asp?DDFDocuments/u/G/TBTN19/KEN824.DOCX","FR")</f>
      </c>
      <c r="K196" s="17">
        <f>HYPERLINK("https://docs.wto.org/imrd/directdoc.asp?DDFDocuments/v/G/TBTN19/KEN824.DOCX","ES")</f>
      </c>
    </row>
    <row r="197">
      <c r="A197" s="11" t="s">
        <v>532</v>
      </c>
      <c r="B197" s="12" t="s">
        <v>37</v>
      </c>
      <c r="C197" s="13">
        <v>43522</v>
      </c>
      <c r="D197" s="14" t="s">
        <v>13</v>
      </c>
      <c r="E197" s="15"/>
      <c r="F197" s="16"/>
      <c r="G197" s="15" t="s">
        <v>533</v>
      </c>
      <c r="H197" s="15" t="s">
        <v>17</v>
      </c>
      <c r="I197" s="17">
        <f>HYPERLINK("https://docs.wto.org/imrd/directdoc.asp?DDFDocuments/t/G/TBTN19/KEN825.DOCX","EN")</f>
      </c>
      <c r="J197" s="17">
        <f>HYPERLINK("https://docs.wto.org/imrd/directdoc.asp?DDFDocuments/u/G/TBTN19/KEN825.DOCX","FR")</f>
      </c>
      <c r="K197" s="17">
        <f>HYPERLINK("https://docs.wto.org/imrd/directdoc.asp?DDFDocuments/v/G/TBTN19/KEN825.DOCX","ES")</f>
      </c>
    </row>
    <row r="198">
      <c r="A198" s="11" t="s">
        <v>534</v>
      </c>
      <c r="B198" s="12" t="s">
        <v>37</v>
      </c>
      <c r="C198" s="13">
        <v>43522</v>
      </c>
      <c r="D198" s="14" t="s">
        <v>13</v>
      </c>
      <c r="E198" s="15"/>
      <c r="F198" s="16"/>
      <c r="G198" s="15" t="s">
        <v>313</v>
      </c>
      <c r="H198" s="15" t="s">
        <v>17</v>
      </c>
      <c r="I198" s="17">
        <f>HYPERLINK("https://docs.wto.org/imrd/directdoc.asp?DDFDocuments/t/G/TBTN19/KEN826.DOCX","EN")</f>
      </c>
      <c r="J198" s="17">
        <f>HYPERLINK("https://docs.wto.org/imrd/directdoc.asp?DDFDocuments/u/G/TBTN19/KEN826.DOCX","FR")</f>
      </c>
      <c r="K198" s="17">
        <f>HYPERLINK("https://docs.wto.org/imrd/directdoc.asp?DDFDocuments/v/G/TBTN19/KEN826.DOCX","ES")</f>
      </c>
    </row>
    <row r="199">
      <c r="A199" s="11" t="s">
        <v>535</v>
      </c>
      <c r="B199" s="12" t="s">
        <v>37</v>
      </c>
      <c r="C199" s="13">
        <v>43522</v>
      </c>
      <c r="D199" s="14" t="s">
        <v>13</v>
      </c>
      <c r="E199" s="15"/>
      <c r="F199" s="16"/>
      <c r="G199" s="15" t="s">
        <v>92</v>
      </c>
      <c r="H199" s="15" t="s">
        <v>17</v>
      </c>
      <c r="I199" s="17">
        <f>HYPERLINK("https://docs.wto.org/imrd/directdoc.asp?DDFDocuments/t/G/TBTN19/KEN827.DOCX","EN")</f>
      </c>
      <c r="J199" s="17">
        <f>HYPERLINK("https://docs.wto.org/imrd/directdoc.asp?DDFDocuments/u/G/TBTN19/KEN827.DOCX","FR")</f>
      </c>
      <c r="K199" s="17">
        <f>HYPERLINK("https://docs.wto.org/imrd/directdoc.asp?DDFDocuments/v/G/TBTN19/KEN827.DOCX","ES")</f>
      </c>
    </row>
    <row r="200">
      <c r="A200" s="11" t="s">
        <v>536</v>
      </c>
      <c r="B200" s="12" t="s">
        <v>475</v>
      </c>
      <c r="C200" s="13">
        <v>43522</v>
      </c>
      <c r="D200" s="14" t="s">
        <v>13</v>
      </c>
      <c r="E200" s="15" t="s">
        <v>537</v>
      </c>
      <c r="F200" s="16"/>
      <c r="G200" s="15" t="s">
        <v>462</v>
      </c>
      <c r="H200" s="15" t="s">
        <v>538</v>
      </c>
      <c r="I200" s="17">
        <f>HYPERLINK("https://docs.wto.org/imrd/directdoc.asp?DDFDocuments/t/G/TBTN19/TPKM363.DOCX","EN")</f>
      </c>
      <c r="J200" s="17">
        <f>HYPERLINK("https://docs.wto.org/imrd/directdoc.asp?DDFDocuments/u/G/TBTN19/TPKM363.DOCX","FR")</f>
      </c>
      <c r="K200" s="17">
        <f>HYPERLINK("https://docs.wto.org/imrd/directdoc.asp?DDFDocuments/v/G/TBTN19/TPKM363.DOCX","ES")</f>
      </c>
    </row>
    <row r="201">
      <c r="A201" s="11" t="s">
        <v>539</v>
      </c>
      <c r="B201" s="12" t="s">
        <v>174</v>
      </c>
      <c r="C201" s="13">
        <v>43522</v>
      </c>
      <c r="D201" s="14" t="s">
        <v>13</v>
      </c>
      <c r="E201" s="15" t="s">
        <v>540</v>
      </c>
      <c r="F201" s="16" t="s">
        <v>541</v>
      </c>
      <c r="G201" s="15" t="s">
        <v>542</v>
      </c>
      <c r="H201" s="15" t="s">
        <v>183</v>
      </c>
      <c r="I201" s="17">
        <f>HYPERLINK("https://docs.wto.org/imrd/directdoc.asp?DDFDocuments/t/G/TBTN19/UGA1026.DOCX","EN")</f>
      </c>
      <c r="J201" s="17">
        <f>HYPERLINK("https://docs.wto.org/imrd/directdoc.asp?DDFDocuments/u/G/TBTN19/UGA1026.DOCX","FR")</f>
      </c>
      <c r="K201" s="17">
        <f>HYPERLINK("https://docs.wto.org/imrd/directdoc.asp?DDFDocuments/v/G/TBTN19/UGA1026.DOCX","ES")</f>
      </c>
    </row>
    <row r="202">
      <c r="A202" s="11" t="s">
        <v>543</v>
      </c>
      <c r="B202" s="12" t="s">
        <v>174</v>
      </c>
      <c r="C202" s="13">
        <v>43522</v>
      </c>
      <c r="D202" s="14" t="s">
        <v>13</v>
      </c>
      <c r="E202" s="15" t="s">
        <v>544</v>
      </c>
      <c r="F202" s="16" t="s">
        <v>545</v>
      </c>
      <c r="G202" s="15" t="s">
        <v>546</v>
      </c>
      <c r="H202" s="15" t="s">
        <v>154</v>
      </c>
      <c r="I202" s="17">
        <f>HYPERLINK("https://docs.wto.org/imrd/directdoc.asp?DDFDocuments/t/G/TBTN19/UGA1027.DOCX","EN")</f>
      </c>
      <c r="J202" s="17">
        <f>HYPERLINK("https://docs.wto.org/imrd/directdoc.asp?DDFDocuments/u/G/TBTN19/UGA1027.DOCX","FR")</f>
      </c>
      <c r="K202" s="17">
        <f>HYPERLINK("https://docs.wto.org/imrd/directdoc.asp?DDFDocuments/v/G/TBTN19/UGA1027.DOCX","ES")</f>
      </c>
    </row>
    <row r="203">
      <c r="A203" s="11" t="s">
        <v>547</v>
      </c>
      <c r="B203" s="12" t="s">
        <v>174</v>
      </c>
      <c r="C203" s="13">
        <v>43522</v>
      </c>
      <c r="D203" s="14" t="s">
        <v>13</v>
      </c>
      <c r="E203" s="15"/>
      <c r="F203" s="16" t="s">
        <v>548</v>
      </c>
      <c r="G203" s="15" t="s">
        <v>546</v>
      </c>
      <c r="H203" s="15" t="s">
        <v>549</v>
      </c>
      <c r="I203" s="17">
        <f>HYPERLINK("https://docs.wto.org/imrd/directdoc.asp?DDFDocuments/t/G/TBTN19/UGA1028.DOCX","EN")</f>
      </c>
      <c r="J203" s="17">
        <f>HYPERLINK("https://docs.wto.org/imrd/directdoc.asp?DDFDocuments/u/G/TBTN19/UGA1028.DOCX","FR")</f>
      </c>
      <c r="K203" s="17">
        <f>HYPERLINK("https://docs.wto.org/imrd/directdoc.asp?DDFDocuments/v/G/TBTN19/UGA1028.DOCX","ES")</f>
      </c>
    </row>
    <row r="204">
      <c r="A204" s="11" t="s">
        <v>550</v>
      </c>
      <c r="B204" s="12" t="s">
        <v>551</v>
      </c>
      <c r="C204" s="13">
        <v>43521</v>
      </c>
      <c r="D204" s="14" t="s">
        <v>13</v>
      </c>
      <c r="E204" s="15" t="s">
        <v>552</v>
      </c>
      <c r="F204" s="16" t="s">
        <v>553</v>
      </c>
      <c r="G204" s="15" t="s">
        <v>554</v>
      </c>
      <c r="H204" s="15" t="s">
        <v>555</v>
      </c>
      <c r="I204" s="17">
        <f>HYPERLINK("https://docs.wto.org/imrd/directdoc.asp?DDFDocuments/t/G/TBTN19/ESP40.DOCX","EN")</f>
      </c>
      <c r="J204" s="17">
        <f>HYPERLINK("https://docs.wto.org/imrd/directdoc.asp?DDFDocuments/u/G/TBTN19/ESP40.DOCX","FR")</f>
      </c>
      <c r="K204" s="17">
        <f>HYPERLINK("https://docs.wto.org/imrd/directdoc.asp?DDFDocuments/v/G/TBTN19/ESP40.DOCX","ES")</f>
      </c>
    </row>
    <row r="205">
      <c r="A205" s="11" t="s">
        <v>556</v>
      </c>
      <c r="B205" s="12" t="s">
        <v>37</v>
      </c>
      <c r="C205" s="13">
        <v>43521</v>
      </c>
      <c r="D205" s="14" t="s">
        <v>13</v>
      </c>
      <c r="E205" s="15"/>
      <c r="F205" s="16"/>
      <c r="G205" s="15" t="s">
        <v>557</v>
      </c>
      <c r="H205" s="15" t="s">
        <v>39</v>
      </c>
      <c r="I205" s="17">
        <f>HYPERLINK("https://docs.wto.org/imrd/directdoc.asp?DDFDocuments/t/G/TBTN19/KEN814.DOCX","EN")</f>
      </c>
      <c r="J205" s="17">
        <f>HYPERLINK("https://docs.wto.org/imrd/directdoc.asp?DDFDocuments/u/G/TBTN19/KEN814.DOCX","FR")</f>
      </c>
      <c r="K205" s="17">
        <f>HYPERLINK("https://docs.wto.org/imrd/directdoc.asp?DDFDocuments/v/G/TBTN19/KEN814.DOCX","ES")</f>
      </c>
    </row>
    <row r="206">
      <c r="A206" s="11" t="s">
        <v>558</v>
      </c>
      <c r="B206" s="12" t="s">
        <v>37</v>
      </c>
      <c r="C206" s="13">
        <v>43521</v>
      </c>
      <c r="D206" s="14" t="s">
        <v>13</v>
      </c>
      <c r="E206" s="15"/>
      <c r="F206" s="16"/>
      <c r="G206" s="15" t="s">
        <v>559</v>
      </c>
      <c r="H206" s="15" t="s">
        <v>39</v>
      </c>
      <c r="I206" s="17">
        <f>HYPERLINK("https://docs.wto.org/imrd/directdoc.asp?DDFDocuments/t/G/TBTN19/KEN815.DOCX","EN")</f>
      </c>
      <c r="J206" s="17">
        <f>HYPERLINK("https://docs.wto.org/imrd/directdoc.asp?DDFDocuments/u/G/TBTN19/KEN815.DOCX","FR")</f>
      </c>
      <c r="K206" s="17">
        <f>HYPERLINK("https://docs.wto.org/imrd/directdoc.asp?DDFDocuments/v/G/TBTN19/KEN815.DOCX","ES")</f>
      </c>
    </row>
    <row r="207">
      <c r="A207" s="11" t="s">
        <v>560</v>
      </c>
      <c r="B207" s="12" t="s">
        <v>37</v>
      </c>
      <c r="C207" s="13">
        <v>43521</v>
      </c>
      <c r="D207" s="14" t="s">
        <v>13</v>
      </c>
      <c r="E207" s="15"/>
      <c r="F207" s="16"/>
      <c r="G207" s="15" t="s">
        <v>561</v>
      </c>
      <c r="H207" s="15" t="s">
        <v>405</v>
      </c>
      <c r="I207" s="17">
        <f>HYPERLINK("https://docs.wto.org/imrd/directdoc.asp?DDFDocuments/t/G/TBTN19/KEN816.DOCX","EN")</f>
      </c>
      <c r="J207" s="17">
        <f>HYPERLINK("https://docs.wto.org/imrd/directdoc.asp?DDFDocuments/u/G/TBTN19/KEN816.DOCX","FR")</f>
      </c>
      <c r="K207" s="17">
        <f>HYPERLINK("https://docs.wto.org/imrd/directdoc.asp?DDFDocuments/v/G/TBTN19/KEN816.DOCX","ES")</f>
      </c>
    </row>
    <row r="208">
      <c r="A208" s="11" t="s">
        <v>562</v>
      </c>
      <c r="B208" s="12" t="s">
        <v>37</v>
      </c>
      <c r="C208" s="13">
        <v>43521</v>
      </c>
      <c r="D208" s="14" t="s">
        <v>13</v>
      </c>
      <c r="E208" s="15"/>
      <c r="F208" s="16"/>
      <c r="G208" s="15" t="s">
        <v>561</v>
      </c>
      <c r="H208" s="15" t="s">
        <v>405</v>
      </c>
      <c r="I208" s="17">
        <f>HYPERLINK("https://docs.wto.org/imrd/directdoc.asp?DDFDocuments/t/G/TBTN19/KEN817.DOCX","EN")</f>
      </c>
      <c r="J208" s="17">
        <f>HYPERLINK("https://docs.wto.org/imrd/directdoc.asp?DDFDocuments/u/G/TBTN19/KEN817.DOCX","FR")</f>
      </c>
      <c r="K208" s="17">
        <f>HYPERLINK("https://docs.wto.org/imrd/directdoc.asp?DDFDocuments/v/G/TBTN19/KEN817.DOCX","ES")</f>
      </c>
    </row>
    <row r="209">
      <c r="A209" s="11" t="s">
        <v>563</v>
      </c>
      <c r="B209" s="12" t="s">
        <v>37</v>
      </c>
      <c r="C209" s="13">
        <v>43521</v>
      </c>
      <c r="D209" s="14" t="s">
        <v>13</v>
      </c>
      <c r="E209" s="15"/>
      <c r="F209" s="16"/>
      <c r="G209" s="15" t="s">
        <v>94</v>
      </c>
      <c r="H209" s="15" t="s">
        <v>17</v>
      </c>
      <c r="I209" s="17">
        <f>HYPERLINK("https://docs.wto.org/imrd/directdoc.asp?DDFDocuments/t/G/TBTN19/KEN818.DOCX","EN")</f>
      </c>
      <c r="J209" s="17">
        <f>HYPERLINK("https://docs.wto.org/imrd/directdoc.asp?DDFDocuments/u/G/TBTN19/KEN818.DOCX","FR")</f>
      </c>
      <c r="K209" s="17">
        <f>HYPERLINK("https://docs.wto.org/imrd/directdoc.asp?DDFDocuments/v/G/TBTN19/KEN818.DOCX","ES")</f>
      </c>
    </row>
    <row r="210">
      <c r="A210" s="11" t="s">
        <v>564</v>
      </c>
      <c r="B210" s="12" t="s">
        <v>37</v>
      </c>
      <c r="C210" s="13">
        <v>43521</v>
      </c>
      <c r="D210" s="14" t="s">
        <v>13</v>
      </c>
      <c r="E210" s="15"/>
      <c r="F210" s="16"/>
      <c r="G210" s="15" t="s">
        <v>94</v>
      </c>
      <c r="H210" s="15" t="s">
        <v>17</v>
      </c>
      <c r="I210" s="17">
        <f>HYPERLINK("https://docs.wto.org/imrd/directdoc.asp?DDFDocuments/t/G/TBTN19/KEN819.DOCX","EN")</f>
      </c>
      <c r="J210" s="17">
        <f>HYPERLINK("https://docs.wto.org/imrd/directdoc.asp?DDFDocuments/u/G/TBTN19/KEN819.DOCX","FR")</f>
      </c>
      <c r="K210" s="17">
        <f>HYPERLINK("https://docs.wto.org/imrd/directdoc.asp?DDFDocuments/v/G/TBTN19/KEN819.DOCX","ES")</f>
      </c>
    </row>
    <row r="211">
      <c r="A211" s="11" t="s">
        <v>565</v>
      </c>
      <c r="B211" s="12" t="s">
        <v>37</v>
      </c>
      <c r="C211" s="13">
        <v>43521</v>
      </c>
      <c r="D211" s="14" t="s">
        <v>13</v>
      </c>
      <c r="E211" s="15"/>
      <c r="F211" s="16"/>
      <c r="G211" s="15" t="s">
        <v>94</v>
      </c>
      <c r="H211" s="15" t="s">
        <v>17</v>
      </c>
      <c r="I211" s="17">
        <f>HYPERLINK("https://docs.wto.org/imrd/directdoc.asp?DDFDocuments/t/G/TBTN19/KEN820.DOCX","EN")</f>
      </c>
      <c r="J211" s="17">
        <f>HYPERLINK("https://docs.wto.org/imrd/directdoc.asp?DDFDocuments/u/G/TBTN19/KEN820.DOCX","FR")</f>
      </c>
      <c r="K211" s="17">
        <f>HYPERLINK("https://docs.wto.org/imrd/directdoc.asp?DDFDocuments/v/G/TBTN19/KEN820.DOCX","ES")</f>
      </c>
    </row>
    <row r="212">
      <c r="A212" s="11" t="s">
        <v>566</v>
      </c>
      <c r="B212" s="12" t="s">
        <v>37</v>
      </c>
      <c r="C212" s="13">
        <v>43521</v>
      </c>
      <c r="D212" s="14" t="s">
        <v>13</v>
      </c>
      <c r="E212" s="15"/>
      <c r="F212" s="16"/>
      <c r="G212" s="15" t="s">
        <v>94</v>
      </c>
      <c r="H212" s="15" t="s">
        <v>17</v>
      </c>
      <c r="I212" s="17">
        <f>HYPERLINK("https://docs.wto.org/imrd/directdoc.asp?DDFDocuments/t/G/TBTN19/KEN821.DOCX","EN")</f>
      </c>
      <c r="J212" s="17">
        <f>HYPERLINK("https://docs.wto.org/imrd/directdoc.asp?DDFDocuments/u/G/TBTN19/KEN821.DOCX","FR")</f>
      </c>
      <c r="K212" s="17">
        <f>HYPERLINK("https://docs.wto.org/imrd/directdoc.asp?DDFDocuments/v/G/TBTN19/KEN821.DOCX","ES")</f>
      </c>
    </row>
    <row r="213">
      <c r="A213" s="11" t="s">
        <v>567</v>
      </c>
      <c r="B213" s="12" t="s">
        <v>37</v>
      </c>
      <c r="C213" s="13">
        <v>43521</v>
      </c>
      <c r="D213" s="14" t="s">
        <v>13</v>
      </c>
      <c r="E213" s="15"/>
      <c r="F213" s="16"/>
      <c r="G213" s="15" t="s">
        <v>94</v>
      </c>
      <c r="H213" s="15" t="s">
        <v>17</v>
      </c>
      <c r="I213" s="17">
        <f>HYPERLINK("https://docs.wto.org/imrd/directdoc.asp?DDFDocuments/t/G/TBTN19/KEN822.DOCX","EN")</f>
      </c>
      <c r="J213" s="17">
        <f>HYPERLINK("https://docs.wto.org/imrd/directdoc.asp?DDFDocuments/u/G/TBTN19/KEN822.DOCX","FR")</f>
      </c>
      <c r="K213" s="17">
        <f>HYPERLINK("https://docs.wto.org/imrd/directdoc.asp?DDFDocuments/v/G/TBTN19/KEN822.DOCX","ES")</f>
      </c>
    </row>
    <row r="214">
      <c r="A214" s="11" t="s">
        <v>568</v>
      </c>
      <c r="B214" s="12" t="s">
        <v>37</v>
      </c>
      <c r="C214" s="13">
        <v>43521</v>
      </c>
      <c r="D214" s="14" t="s">
        <v>13</v>
      </c>
      <c r="E214" s="15"/>
      <c r="F214" s="16"/>
      <c r="G214" s="15" t="s">
        <v>94</v>
      </c>
      <c r="H214" s="15" t="s">
        <v>17</v>
      </c>
      <c r="I214" s="17">
        <f>HYPERLINK("https://docs.wto.org/imrd/directdoc.asp?DDFDocuments/t/G/TBTN19/KEN823.DOCX","EN")</f>
      </c>
      <c r="J214" s="17">
        <f>HYPERLINK("https://docs.wto.org/imrd/directdoc.asp?DDFDocuments/u/G/TBTN19/KEN823.DOCX","FR")</f>
      </c>
      <c r="K214" s="17">
        <f>HYPERLINK("https://docs.wto.org/imrd/directdoc.asp?DDFDocuments/v/G/TBTN19/KEN823.DOCX","ES")</f>
      </c>
    </row>
    <row r="215">
      <c r="A215" s="11" t="s">
        <v>569</v>
      </c>
      <c r="B215" s="12" t="s">
        <v>19</v>
      </c>
      <c r="C215" s="13">
        <v>43521</v>
      </c>
      <c r="D215" s="14" t="s">
        <v>20</v>
      </c>
      <c r="E215" s="15" t="s">
        <v>25</v>
      </c>
      <c r="F215" s="16"/>
      <c r="G215" s="15" t="s">
        <v>26</v>
      </c>
      <c r="H215" s="15" t="s">
        <v>27</v>
      </c>
      <c r="I215" s="17">
        <f>HYPERLINK("https://docs.wto.org/imrd/directdoc.asp?DDFDocuments/t/G/TBTN18/MEX398A1.DOCX","EN")</f>
      </c>
      <c r="J215" s="17">
        <f>HYPERLINK("https://docs.wto.org/imrd/directdoc.asp?DDFDocuments/u/G/TBTN18/MEX398A1.DOCX","FR")</f>
      </c>
      <c r="K215" s="17">
        <f>HYPERLINK("https://docs.wto.org/imrd/directdoc.asp?DDFDocuments/v/G/TBTN18/MEX398A1.DOCX","ES")</f>
      </c>
    </row>
    <row r="216">
      <c r="A216" s="11" t="s">
        <v>570</v>
      </c>
      <c r="B216" s="12" t="s">
        <v>571</v>
      </c>
      <c r="C216" s="13">
        <v>43521</v>
      </c>
      <c r="D216" s="14" t="s">
        <v>13</v>
      </c>
      <c r="E216" s="15"/>
      <c r="F216" s="16" t="s">
        <v>572</v>
      </c>
      <c r="G216" s="15" t="s">
        <v>573</v>
      </c>
      <c r="H216" s="15" t="s">
        <v>141</v>
      </c>
      <c r="I216" s="17">
        <f>HYPERLINK("https://docs.wto.org/imrd/directdoc.asp?DDFDocuments/t/G/TBTN19/THA534.DOCX","EN")</f>
      </c>
      <c r="J216" s="17">
        <f>HYPERLINK("https://docs.wto.org/imrd/directdoc.asp?DDFDocuments/u/G/TBTN19/THA534.DOCX","FR")</f>
      </c>
      <c r="K216" s="17">
        <f>HYPERLINK("https://docs.wto.org/imrd/directdoc.asp?DDFDocuments/v/G/TBTN19/THA534.DOCX","ES")</f>
      </c>
    </row>
    <row r="217">
      <c r="A217" s="11" t="s">
        <v>574</v>
      </c>
      <c r="B217" s="12" t="s">
        <v>79</v>
      </c>
      <c r="C217" s="13">
        <v>43518</v>
      </c>
      <c r="D217" s="14" t="s">
        <v>13</v>
      </c>
      <c r="E217" s="15" t="s">
        <v>575</v>
      </c>
      <c r="F217" s="16" t="s">
        <v>576</v>
      </c>
      <c r="G217" s="15" t="s">
        <v>483</v>
      </c>
      <c r="H217" s="15" t="s">
        <v>577</v>
      </c>
      <c r="I217" s="17">
        <f>HYPERLINK("https://docs.wto.org/imrd/directdoc.asp?DDFDocuments/t/G/TBTN19/CHN1311.DOCX","EN")</f>
      </c>
      <c r="J217" s="17">
        <f>HYPERLINK("https://docs.wto.org/imrd/directdoc.asp?DDFDocuments/u/G/TBTN19/CHN1311.DOCX","FR")</f>
      </c>
      <c r="K217" s="17">
        <f>HYPERLINK("https://docs.wto.org/imrd/directdoc.asp?DDFDocuments/v/G/TBTN19/CHN1311.DOCX","ES")</f>
      </c>
    </row>
    <row r="218">
      <c r="A218" s="11" t="s">
        <v>578</v>
      </c>
      <c r="B218" s="12" t="s">
        <v>579</v>
      </c>
      <c r="C218" s="13">
        <v>43518</v>
      </c>
      <c r="D218" s="14" t="s">
        <v>13</v>
      </c>
      <c r="E218" s="15"/>
      <c r="F218" s="16"/>
      <c r="G218" s="15" t="s">
        <v>211</v>
      </c>
      <c r="H218" s="15"/>
      <c r="I218" s="17">
        <f>HYPERLINK("https://docs.wto.org/imrd/directdoc.asp?DDFDocuments/t/G/TBTN19/IND87.DOCX","EN")</f>
      </c>
      <c r="J218" s="17">
        <f>HYPERLINK("https://docs.wto.org/imrd/directdoc.asp?DDFDocuments/u/G/TBTN19/IND87.DOCX","FR")</f>
      </c>
      <c r="K218" s="17">
        <f>HYPERLINK("https://docs.wto.org/imrd/directdoc.asp?DDFDocuments/v/G/TBTN19/IND87.DOCX","ES")</f>
      </c>
    </row>
    <row r="219">
      <c r="A219" s="11" t="s">
        <v>580</v>
      </c>
      <c r="B219" s="12" t="s">
        <v>579</v>
      </c>
      <c r="C219" s="13">
        <v>43518</v>
      </c>
      <c r="D219" s="14" t="s">
        <v>13</v>
      </c>
      <c r="E219" s="15" t="s">
        <v>581</v>
      </c>
      <c r="F219" s="16"/>
      <c r="G219" s="15" t="s">
        <v>211</v>
      </c>
      <c r="H219" s="15" t="s">
        <v>141</v>
      </c>
      <c r="I219" s="17">
        <f>HYPERLINK("https://docs.wto.org/imrd/directdoc.asp?DDFDocuments/t/G/TBTN19/IND88.DOCX","EN")</f>
      </c>
      <c r="J219" s="17">
        <f>HYPERLINK("https://docs.wto.org/imrd/directdoc.asp?DDFDocuments/u/G/TBTN19/IND88.DOCX","FR")</f>
      </c>
      <c r="K219" s="17">
        <f>HYPERLINK("https://docs.wto.org/imrd/directdoc.asp?DDFDocuments/v/G/TBTN19/IND88.DOCX","ES")</f>
      </c>
    </row>
    <row r="220">
      <c r="A220" s="11" t="s">
        <v>582</v>
      </c>
      <c r="B220" s="12" t="s">
        <v>19</v>
      </c>
      <c r="C220" s="13">
        <v>43518</v>
      </c>
      <c r="D220" s="14" t="s">
        <v>13</v>
      </c>
      <c r="E220" s="15" t="s">
        <v>583</v>
      </c>
      <c r="F220" s="16"/>
      <c r="G220" s="15" t="s">
        <v>584</v>
      </c>
      <c r="H220" s="15" t="s">
        <v>35</v>
      </c>
      <c r="I220" s="17">
        <f>HYPERLINK("https://docs.wto.org/imrd/directdoc.asp?DDFDocuments/t/G/TBTN19/MEX449.DOCX","EN")</f>
      </c>
      <c r="J220" s="17">
        <f>HYPERLINK("https://docs.wto.org/imrd/directdoc.asp?DDFDocuments/u/G/TBTN19/MEX449.DOCX","FR")</f>
      </c>
      <c r="K220" s="17">
        <f>HYPERLINK("https://docs.wto.org/imrd/directdoc.asp?DDFDocuments/v/G/TBTN19/MEX449.DOCX","ES")</f>
      </c>
    </row>
    <row r="221">
      <c r="A221" s="11" t="s">
        <v>585</v>
      </c>
      <c r="B221" s="12" t="s">
        <v>159</v>
      </c>
      <c r="C221" s="13">
        <v>43518</v>
      </c>
      <c r="D221" s="14" t="s">
        <v>13</v>
      </c>
      <c r="E221" s="15" t="s">
        <v>586</v>
      </c>
      <c r="F221" s="16" t="s">
        <v>587</v>
      </c>
      <c r="G221" s="15"/>
      <c r="H221" s="15" t="s">
        <v>588</v>
      </c>
      <c r="I221" s="17">
        <f>HYPERLINK("https://docs.wto.org/imrd/directdoc.asp?DDFDocuments/t/G/TBTN19/PER111.DOCX","EN")</f>
      </c>
      <c r="J221" s="17">
        <f>HYPERLINK("https://docs.wto.org/imrd/directdoc.asp?DDFDocuments/u/G/TBTN19/PER111.DOCX","FR")</f>
      </c>
      <c r="K221" s="17">
        <f>HYPERLINK("https://docs.wto.org/imrd/directdoc.asp?DDFDocuments/v/G/TBTN19/PER111.DOCX","ES")</f>
      </c>
    </row>
    <row r="222">
      <c r="A222" s="11" t="s">
        <v>589</v>
      </c>
      <c r="B222" s="12" t="s">
        <v>312</v>
      </c>
      <c r="C222" s="13">
        <v>43518</v>
      </c>
      <c r="D222" s="14" t="s">
        <v>13</v>
      </c>
      <c r="E222" s="15"/>
      <c r="F222" s="16"/>
      <c r="G222" s="15" t="s">
        <v>22</v>
      </c>
      <c r="H222" s="15" t="s">
        <v>590</v>
      </c>
      <c r="I222" s="17">
        <f>HYPERLINK("https://docs.wto.org/imrd/directdoc.asp?DDFDocuments/t/G/TBTN19/TZA237.DOCX","EN")</f>
      </c>
      <c r="J222" s="17">
        <f>HYPERLINK("https://docs.wto.org/imrd/directdoc.asp?DDFDocuments/u/G/TBTN19/TZA237.DOCX","FR")</f>
      </c>
      <c r="K222" s="17">
        <f>HYPERLINK("https://docs.wto.org/imrd/directdoc.asp?DDFDocuments/v/G/TBTN19/TZA237.DOCX","ES")</f>
      </c>
    </row>
    <row r="223">
      <c r="A223" s="11" t="s">
        <v>591</v>
      </c>
      <c r="B223" s="12" t="s">
        <v>312</v>
      </c>
      <c r="C223" s="13">
        <v>43518</v>
      </c>
      <c r="D223" s="14" t="s">
        <v>13</v>
      </c>
      <c r="E223" s="15"/>
      <c r="F223" s="16" t="s">
        <v>46</v>
      </c>
      <c r="G223" s="15" t="s">
        <v>22</v>
      </c>
      <c r="H223" s="15" t="s">
        <v>590</v>
      </c>
      <c r="I223" s="17">
        <f>HYPERLINK("https://docs.wto.org/imrd/directdoc.asp?DDFDocuments/t/G/TBTN19/TZA238.DOCX","EN")</f>
      </c>
      <c r="J223" s="17">
        <f>HYPERLINK("https://docs.wto.org/imrd/directdoc.asp?DDFDocuments/u/G/TBTN19/TZA238.DOCX","FR")</f>
      </c>
      <c r="K223" s="17">
        <f>HYPERLINK("https://docs.wto.org/imrd/directdoc.asp?DDFDocuments/v/G/TBTN19/TZA238.DOCX","ES")</f>
      </c>
    </row>
    <row r="224">
      <c r="A224" s="11" t="s">
        <v>592</v>
      </c>
      <c r="B224" s="12" t="s">
        <v>312</v>
      </c>
      <c r="C224" s="13">
        <v>43518</v>
      </c>
      <c r="D224" s="14" t="s">
        <v>13</v>
      </c>
      <c r="E224" s="15"/>
      <c r="F224" s="16" t="s">
        <v>199</v>
      </c>
      <c r="G224" s="15" t="s">
        <v>22</v>
      </c>
      <c r="H224" s="15" t="s">
        <v>590</v>
      </c>
      <c r="I224" s="17">
        <f>HYPERLINK("https://docs.wto.org/imrd/directdoc.asp?DDFDocuments/t/G/TBTN19/TZA239.DOCX","EN")</f>
      </c>
      <c r="J224" s="17">
        <f>HYPERLINK("https://docs.wto.org/imrd/directdoc.asp?DDFDocuments/u/G/TBTN19/TZA239.DOCX","FR")</f>
      </c>
      <c r="K224" s="17">
        <f>HYPERLINK("https://docs.wto.org/imrd/directdoc.asp?DDFDocuments/v/G/TBTN19/TZA239.DOCX","ES")</f>
      </c>
    </row>
    <row r="225">
      <c r="A225" s="11" t="s">
        <v>593</v>
      </c>
      <c r="B225" s="12" t="s">
        <v>312</v>
      </c>
      <c r="C225" s="13">
        <v>43518</v>
      </c>
      <c r="D225" s="14" t="s">
        <v>13</v>
      </c>
      <c r="E225" s="15"/>
      <c r="F225" s="16" t="s">
        <v>41</v>
      </c>
      <c r="G225" s="15" t="s">
        <v>22</v>
      </c>
      <c r="H225" s="15" t="s">
        <v>590</v>
      </c>
      <c r="I225" s="17">
        <f>HYPERLINK("https://docs.wto.org/imrd/directdoc.asp?DDFDocuments/t/G/TBTN19/TZA240.DOCX","EN")</f>
      </c>
      <c r="J225" s="17">
        <f>HYPERLINK("https://docs.wto.org/imrd/directdoc.asp?DDFDocuments/u/G/TBTN19/TZA240.DOCX","FR")</f>
      </c>
      <c r="K225" s="17">
        <f>HYPERLINK("https://docs.wto.org/imrd/directdoc.asp?DDFDocuments/v/G/TBTN19/TZA240.DOCX","ES")</f>
      </c>
    </row>
    <row r="226">
      <c r="A226" s="11" t="s">
        <v>594</v>
      </c>
      <c r="B226" s="12" t="s">
        <v>312</v>
      </c>
      <c r="C226" s="13">
        <v>43518</v>
      </c>
      <c r="D226" s="14" t="s">
        <v>13</v>
      </c>
      <c r="E226" s="15"/>
      <c r="F226" s="16"/>
      <c r="G226" s="15" t="s">
        <v>595</v>
      </c>
      <c r="H226" s="15" t="s">
        <v>385</v>
      </c>
      <c r="I226" s="17">
        <f>HYPERLINK("https://docs.wto.org/imrd/directdoc.asp?DDFDocuments/t/G/TBTN19/TZA241.DOCX","EN")</f>
      </c>
      <c r="J226" s="17">
        <f>HYPERLINK("https://docs.wto.org/imrd/directdoc.asp?DDFDocuments/u/G/TBTN19/TZA241.DOCX","FR")</f>
      </c>
      <c r="K226" s="17">
        <f>HYPERLINK("https://docs.wto.org/imrd/directdoc.asp?DDFDocuments/v/G/TBTN19/TZA241.DOCX","ES")</f>
      </c>
    </row>
    <row r="227">
      <c r="A227" s="11" t="s">
        <v>596</v>
      </c>
      <c r="B227" s="12" t="s">
        <v>454</v>
      </c>
      <c r="C227" s="13">
        <v>43517</v>
      </c>
      <c r="D227" s="14" t="s">
        <v>20</v>
      </c>
      <c r="E227" s="15" t="s">
        <v>597</v>
      </c>
      <c r="F227" s="16"/>
      <c r="G227" s="15"/>
      <c r="H227" s="15"/>
      <c r="I227" s="17">
        <f>HYPERLINK("https://docs.wto.org/imrd/directdoc.asp?DDFDocuments/t/G/TBTN07/ARG208A3.DOCX","EN")</f>
      </c>
      <c r="J227" s="17">
        <f>HYPERLINK("https://docs.wto.org/imrd/directdoc.asp?DDFDocuments/u/G/TBTN07/ARG208A3.DOCX","FR")</f>
      </c>
      <c r="K227" s="17">
        <f>HYPERLINK("https://docs.wto.org/imrd/directdoc.asp?DDFDocuments/v/G/TBTN07/ARG208A3.DOCX","ES")</f>
      </c>
    </row>
    <row r="228">
      <c r="A228" s="11" t="s">
        <v>598</v>
      </c>
      <c r="B228" s="12" t="s">
        <v>454</v>
      </c>
      <c r="C228" s="13">
        <v>43517</v>
      </c>
      <c r="D228" s="14" t="s">
        <v>20</v>
      </c>
      <c r="E228" s="15" t="s">
        <v>599</v>
      </c>
      <c r="F228" s="16"/>
      <c r="G228" s="15"/>
      <c r="H228" s="15" t="s">
        <v>59</v>
      </c>
      <c r="I228" s="17">
        <f>HYPERLINK("https://docs.wto.org/imrd/directdoc.asp?DDFDocuments/t/G/TBTN09/ARG246A1.DOCX","EN")</f>
      </c>
      <c r="J228" s="17">
        <f>HYPERLINK("https://docs.wto.org/imrd/directdoc.asp?DDFDocuments/u/G/TBTN09/ARG246A1.DOCX","FR")</f>
      </c>
      <c r="K228" s="17">
        <f>HYPERLINK("https://docs.wto.org/imrd/directdoc.asp?DDFDocuments/v/G/TBTN09/ARG246A1.DOCX","ES")</f>
      </c>
    </row>
    <row r="229">
      <c r="A229" s="11" t="s">
        <v>600</v>
      </c>
      <c r="B229" s="12" t="s">
        <v>601</v>
      </c>
      <c r="C229" s="13">
        <v>43517</v>
      </c>
      <c r="D229" s="14" t="s">
        <v>13</v>
      </c>
      <c r="E229" s="15" t="s">
        <v>602</v>
      </c>
      <c r="F229" s="16"/>
      <c r="G229" s="15" t="s">
        <v>380</v>
      </c>
      <c r="H229" s="15" t="s">
        <v>603</v>
      </c>
      <c r="I229" s="17">
        <f>HYPERLINK("https://docs.wto.org/imrd/directdoc.asp?DDFDocuments/t/G/TBTN19/BGD2.DOCX","EN")</f>
      </c>
      <c r="J229" s="17">
        <f>HYPERLINK("https://docs.wto.org/imrd/directdoc.asp?DDFDocuments/u/G/TBTN19/BGD2.DOCX","FR")</f>
      </c>
      <c r="K229" s="17">
        <f>HYPERLINK("https://docs.wto.org/imrd/directdoc.asp?DDFDocuments/v/G/TBTN19/BGD2.DOCX","ES")</f>
      </c>
    </row>
    <row r="230">
      <c r="A230" s="11" t="s">
        <v>604</v>
      </c>
      <c r="B230" s="12" t="s">
        <v>31</v>
      </c>
      <c r="C230" s="13">
        <v>43517</v>
      </c>
      <c r="D230" s="14" t="s">
        <v>20</v>
      </c>
      <c r="E230" s="15" t="s">
        <v>605</v>
      </c>
      <c r="F230" s="16"/>
      <c r="G230" s="15" t="s">
        <v>606</v>
      </c>
      <c r="H230" s="15" t="s">
        <v>607</v>
      </c>
      <c r="I230" s="17">
        <f>HYPERLINK("https://docs.wto.org/imrd/directdoc.asp?DDFDocuments/t/G/TBTN16/CAN505A1.DOCX","EN")</f>
      </c>
      <c r="J230" s="17">
        <f>HYPERLINK("https://docs.wto.org/imrd/directdoc.asp?DDFDocuments/u/G/TBTN16/CAN505A1.DOCX","FR")</f>
      </c>
      <c r="K230" s="17">
        <f>HYPERLINK("https://docs.wto.org/imrd/directdoc.asp?DDFDocuments/v/G/TBTN16/CAN505A1.DOCX","ES")</f>
      </c>
    </row>
    <row r="231">
      <c r="A231" s="11" t="s">
        <v>608</v>
      </c>
      <c r="B231" s="12" t="s">
        <v>37</v>
      </c>
      <c r="C231" s="13">
        <v>43517</v>
      </c>
      <c r="D231" s="14" t="s">
        <v>13</v>
      </c>
      <c r="E231" s="15"/>
      <c r="F231" s="16"/>
      <c r="G231" s="15" t="s">
        <v>609</v>
      </c>
      <c r="H231" s="15" t="s">
        <v>39</v>
      </c>
      <c r="I231" s="17">
        <f>HYPERLINK("https://docs.wto.org/imrd/directdoc.asp?DDFDocuments/t/G/TBTN19/KEN811.DOCX","EN")</f>
      </c>
      <c r="J231" s="17">
        <f>HYPERLINK("https://docs.wto.org/imrd/directdoc.asp?DDFDocuments/u/G/TBTN19/KEN811.DOCX","FR")</f>
      </c>
      <c r="K231" s="17">
        <f>HYPERLINK("https://docs.wto.org/imrd/directdoc.asp?DDFDocuments/v/G/TBTN19/KEN811.DOCX","ES")</f>
      </c>
    </row>
    <row r="232">
      <c r="A232" s="11" t="s">
        <v>610</v>
      </c>
      <c r="B232" s="12" t="s">
        <v>37</v>
      </c>
      <c r="C232" s="13">
        <v>43517</v>
      </c>
      <c r="D232" s="14" t="s">
        <v>13</v>
      </c>
      <c r="E232" s="15"/>
      <c r="F232" s="16"/>
      <c r="G232" s="15" t="s">
        <v>609</v>
      </c>
      <c r="H232" s="15" t="s">
        <v>39</v>
      </c>
      <c r="I232" s="17">
        <f>HYPERLINK("https://docs.wto.org/imrd/directdoc.asp?DDFDocuments/t/G/TBTN19/KEN812.DOCX","EN")</f>
      </c>
      <c r="J232" s="17">
        <f>HYPERLINK("https://docs.wto.org/imrd/directdoc.asp?DDFDocuments/u/G/TBTN19/KEN812.DOCX","FR")</f>
      </c>
      <c r="K232" s="17">
        <f>HYPERLINK("https://docs.wto.org/imrd/directdoc.asp?DDFDocuments/v/G/TBTN19/KEN812.DOCX","ES")</f>
      </c>
    </row>
    <row r="233">
      <c r="A233" s="11" t="s">
        <v>611</v>
      </c>
      <c r="B233" s="12" t="s">
        <v>37</v>
      </c>
      <c r="C233" s="13">
        <v>43517</v>
      </c>
      <c r="D233" s="14" t="s">
        <v>13</v>
      </c>
      <c r="E233" s="15"/>
      <c r="F233" s="16"/>
      <c r="G233" s="15" t="s">
        <v>612</v>
      </c>
      <c r="H233" s="15" t="s">
        <v>39</v>
      </c>
      <c r="I233" s="17">
        <f>HYPERLINK("https://docs.wto.org/imrd/directdoc.asp?DDFDocuments/t/G/TBTN19/KEN813.DOCX","EN")</f>
      </c>
      <c r="J233" s="17">
        <f>HYPERLINK("https://docs.wto.org/imrd/directdoc.asp?DDFDocuments/u/G/TBTN19/KEN813.DOCX","FR")</f>
      </c>
      <c r="K233" s="17">
        <f>HYPERLINK("https://docs.wto.org/imrd/directdoc.asp?DDFDocuments/v/G/TBTN19/KEN813.DOCX","ES")</f>
      </c>
    </row>
    <row r="234">
      <c r="A234" s="11" t="s">
        <v>613</v>
      </c>
      <c r="B234" s="12" t="s">
        <v>138</v>
      </c>
      <c r="C234" s="13">
        <v>43517</v>
      </c>
      <c r="D234" s="14" t="s">
        <v>13</v>
      </c>
      <c r="E234" s="15" t="s">
        <v>614</v>
      </c>
      <c r="F234" s="16"/>
      <c r="G234" s="15" t="s">
        <v>380</v>
      </c>
      <c r="H234" s="15" t="s">
        <v>141</v>
      </c>
      <c r="I234" s="17">
        <f>HYPERLINK("https://docs.wto.org/imrd/directdoc.asp?DDFDocuments/t/G/TBTN19/KOR812.DOCX","EN")</f>
      </c>
      <c r="J234" s="17">
        <f>HYPERLINK("https://docs.wto.org/imrd/directdoc.asp?DDFDocuments/u/G/TBTN19/KOR812.DOCX","FR")</f>
      </c>
      <c r="K234" s="17">
        <f>HYPERLINK("https://docs.wto.org/imrd/directdoc.asp?DDFDocuments/v/G/TBTN19/KOR812.DOCX","ES")</f>
      </c>
    </row>
    <row r="235">
      <c r="A235" s="11" t="s">
        <v>615</v>
      </c>
      <c r="B235" s="12" t="s">
        <v>213</v>
      </c>
      <c r="C235" s="13">
        <v>43517</v>
      </c>
      <c r="D235" s="14" t="s">
        <v>20</v>
      </c>
      <c r="E235" s="15" t="s">
        <v>616</v>
      </c>
      <c r="F235" s="16"/>
      <c r="G235" s="15" t="s">
        <v>617</v>
      </c>
      <c r="H235" s="15" t="s">
        <v>59</v>
      </c>
      <c r="I235" s="17">
        <f>HYPERLINK("https://docs.wto.org/imrd/directdoc.asp?DDFDocuments/t/G/TBTN18/USA1343A1.DOCX","EN")</f>
      </c>
      <c r="J235" s="17">
        <f>HYPERLINK("https://docs.wto.org/imrd/directdoc.asp?DDFDocuments/u/G/TBTN18/USA1343A1.DOCX","FR")</f>
      </c>
      <c r="K235" s="17">
        <f>HYPERLINK("https://docs.wto.org/imrd/directdoc.asp?DDFDocuments/v/G/TBTN18/USA1343A1.DOCX","ES")</f>
      </c>
    </row>
    <row r="236">
      <c r="A236" s="11" t="s">
        <v>618</v>
      </c>
      <c r="B236" s="12" t="s">
        <v>213</v>
      </c>
      <c r="C236" s="13">
        <v>43517</v>
      </c>
      <c r="D236" s="14" t="s">
        <v>20</v>
      </c>
      <c r="E236" s="15" t="s">
        <v>619</v>
      </c>
      <c r="F236" s="16"/>
      <c r="G236" s="15" t="s">
        <v>620</v>
      </c>
      <c r="H236" s="15" t="s">
        <v>621</v>
      </c>
      <c r="I236" s="17">
        <f>HYPERLINK("https://docs.wto.org/imrd/directdoc.asp?DDFDocuments/t/G/TBTN18/USA1361A1.DOCX","EN")</f>
      </c>
      <c r="J236" s="17">
        <f>HYPERLINK("https://docs.wto.org/imrd/directdoc.asp?DDFDocuments/u/G/TBTN18/USA1361A1.DOCX","FR")</f>
      </c>
      <c r="K236" s="17">
        <f>HYPERLINK("https://docs.wto.org/imrd/directdoc.asp?DDFDocuments/v/G/TBTN18/USA1361A1.DOCX","ES")</f>
      </c>
    </row>
    <row r="237">
      <c r="A237" s="11" t="s">
        <v>622</v>
      </c>
      <c r="B237" s="12" t="s">
        <v>213</v>
      </c>
      <c r="C237" s="13">
        <v>43517</v>
      </c>
      <c r="D237" s="14" t="s">
        <v>13</v>
      </c>
      <c r="E237" s="15" t="s">
        <v>623</v>
      </c>
      <c r="F237" s="16"/>
      <c r="G237" s="15" t="s">
        <v>624</v>
      </c>
      <c r="H237" s="15" t="s">
        <v>432</v>
      </c>
      <c r="I237" s="17">
        <f>HYPERLINK("https://docs.wto.org/imrd/directdoc.asp?DDFDocuments/t/G/TBTN19/USA1440.DOCX","EN")</f>
      </c>
      <c r="J237" s="17">
        <f>HYPERLINK("https://docs.wto.org/imrd/directdoc.asp?DDFDocuments/u/G/TBTN19/USA1440.DOCX","FR")</f>
      </c>
      <c r="K237" s="17">
        <f>HYPERLINK("https://docs.wto.org/imrd/directdoc.asp?DDFDocuments/v/G/TBTN19/USA1440.DOCX","ES")</f>
      </c>
    </row>
    <row r="238">
      <c r="A238" s="11" t="s">
        <v>625</v>
      </c>
      <c r="B238" s="12" t="s">
        <v>454</v>
      </c>
      <c r="C238" s="13">
        <v>43516</v>
      </c>
      <c r="D238" s="14" t="s">
        <v>13</v>
      </c>
      <c r="E238" s="15"/>
      <c r="F238" s="16" t="s">
        <v>626</v>
      </c>
      <c r="G238" s="15"/>
      <c r="H238" s="15" t="s">
        <v>463</v>
      </c>
      <c r="I238" s="17">
        <f>HYPERLINK("https://docs.wto.org/imrd/directdoc.asp?DDFDocuments/t/G/TBTN19/ARG356.DOCX","EN")</f>
      </c>
      <c r="J238" s="17">
        <f>HYPERLINK("https://docs.wto.org/imrd/directdoc.asp?DDFDocuments/u/G/TBTN19/ARG356.DOCX","FR")</f>
      </c>
      <c r="K238" s="17">
        <f>HYPERLINK("https://docs.wto.org/imrd/directdoc.asp?DDFDocuments/v/G/TBTN19/ARG356.DOCX","ES")</f>
      </c>
    </row>
    <row r="239">
      <c r="A239" s="11" t="s">
        <v>627</v>
      </c>
      <c r="B239" s="12" t="s">
        <v>601</v>
      </c>
      <c r="C239" s="13">
        <v>43516</v>
      </c>
      <c r="D239" s="14" t="s">
        <v>13</v>
      </c>
      <c r="E239" s="15" t="s">
        <v>628</v>
      </c>
      <c r="F239" s="16"/>
      <c r="G239" s="15"/>
      <c r="H239" s="15" t="s">
        <v>17</v>
      </c>
      <c r="I239" s="17">
        <f>HYPERLINK("https://docs.wto.org/imrd/directdoc.asp?DDFDocuments/t/G/TBTN19/BGD1.DOCX","EN")</f>
      </c>
      <c r="J239" s="17">
        <f>HYPERLINK("https://docs.wto.org/imrd/directdoc.asp?DDFDocuments/u/G/TBTN19/BGD1.DOCX","FR")</f>
      </c>
      <c r="K239" s="17">
        <f>HYPERLINK("https://docs.wto.org/imrd/directdoc.asp?DDFDocuments/v/G/TBTN19/BGD1.DOCX","ES")</f>
      </c>
    </row>
    <row r="240">
      <c r="A240" s="11" t="s">
        <v>629</v>
      </c>
      <c r="B240" s="12" t="s">
        <v>31</v>
      </c>
      <c r="C240" s="13">
        <v>43516</v>
      </c>
      <c r="D240" s="14" t="s">
        <v>13</v>
      </c>
      <c r="E240" s="15" t="s">
        <v>630</v>
      </c>
      <c r="F240" s="16"/>
      <c r="G240" s="15" t="s">
        <v>467</v>
      </c>
      <c r="H240" s="15" t="s">
        <v>77</v>
      </c>
      <c r="I240" s="17">
        <f>HYPERLINK("https://docs.wto.org/imrd/directdoc.asp?DDFDocuments/t/G/TBTN19/CAN578.DOCX","EN")</f>
      </c>
      <c r="J240" s="17">
        <f>HYPERLINK("https://docs.wto.org/imrd/directdoc.asp?DDFDocuments/u/G/TBTN19/CAN578.DOCX","FR")</f>
      </c>
      <c r="K240" s="17">
        <f>HYPERLINK("https://docs.wto.org/imrd/directdoc.asp?DDFDocuments/v/G/TBTN19/CAN578.DOCX","ES")</f>
      </c>
    </row>
    <row r="241">
      <c r="A241" s="11" t="s">
        <v>631</v>
      </c>
      <c r="B241" s="12" t="s">
        <v>74</v>
      </c>
      <c r="C241" s="13">
        <v>43516</v>
      </c>
      <c r="D241" s="14" t="s">
        <v>20</v>
      </c>
      <c r="E241" s="15" t="s">
        <v>632</v>
      </c>
      <c r="F241" s="16"/>
      <c r="G241" s="15" t="s">
        <v>633</v>
      </c>
      <c r="H241" s="15" t="s">
        <v>72</v>
      </c>
      <c r="I241" s="17">
        <f>HYPERLINK("https://docs.wto.org/imrd/directdoc.asp?DDFDocuments/t/G/TBTN18/CHL441A1.DOCX","EN")</f>
      </c>
      <c r="J241" s="17">
        <f>HYPERLINK("https://docs.wto.org/imrd/directdoc.asp?DDFDocuments/u/G/TBTN18/CHL441A1.DOCX","FR")</f>
      </c>
      <c r="K241" s="17">
        <f>HYPERLINK("https://docs.wto.org/imrd/directdoc.asp?DDFDocuments/v/G/TBTN18/CHL441A1.DOCX","ES")</f>
      </c>
    </row>
    <row r="242">
      <c r="A242" s="11" t="s">
        <v>634</v>
      </c>
      <c r="B242" s="12" t="s">
        <v>74</v>
      </c>
      <c r="C242" s="13">
        <v>43516</v>
      </c>
      <c r="D242" s="14" t="s">
        <v>20</v>
      </c>
      <c r="E242" s="15" t="s">
        <v>635</v>
      </c>
      <c r="F242" s="16"/>
      <c r="G242" s="15" t="s">
        <v>452</v>
      </c>
      <c r="H242" s="15" t="s">
        <v>72</v>
      </c>
      <c r="I242" s="17">
        <f>HYPERLINK("https://docs.wto.org/imrd/directdoc.asp?DDFDocuments/t/G/TBTN18/CHL451A1.DOCX","EN")</f>
      </c>
      <c r="J242" s="17">
        <f>HYPERLINK("https://docs.wto.org/imrd/directdoc.asp?DDFDocuments/u/G/TBTN18/CHL451A1.DOCX","FR")</f>
      </c>
      <c r="K242" s="17">
        <f>HYPERLINK("https://docs.wto.org/imrd/directdoc.asp?DDFDocuments/v/G/TBTN18/CHL451A1.DOCX","ES")</f>
      </c>
    </row>
    <row r="243">
      <c r="A243" s="11" t="s">
        <v>636</v>
      </c>
      <c r="B243" s="12" t="s">
        <v>74</v>
      </c>
      <c r="C243" s="13">
        <v>43516</v>
      </c>
      <c r="D243" s="14" t="s">
        <v>20</v>
      </c>
      <c r="E243" s="15" t="s">
        <v>637</v>
      </c>
      <c r="F243" s="16"/>
      <c r="G243" s="15" t="s">
        <v>638</v>
      </c>
      <c r="H243" s="15" t="s">
        <v>72</v>
      </c>
      <c r="I243" s="17">
        <f>HYPERLINK("https://docs.wto.org/imrd/directdoc.asp?DDFDocuments/t/G/TBTN18/CHL456A1.DOCX","EN")</f>
      </c>
      <c r="J243" s="17">
        <f>HYPERLINK("https://docs.wto.org/imrd/directdoc.asp?DDFDocuments/u/G/TBTN18/CHL456A1.DOCX","FR")</f>
      </c>
      <c r="K243" s="17">
        <f>HYPERLINK("https://docs.wto.org/imrd/directdoc.asp?DDFDocuments/v/G/TBTN18/CHL456A1.DOCX","ES")</f>
      </c>
    </row>
    <row r="244">
      <c r="A244" s="11" t="s">
        <v>639</v>
      </c>
      <c r="B244" s="12" t="s">
        <v>37</v>
      </c>
      <c r="C244" s="13">
        <v>43516</v>
      </c>
      <c r="D244" s="14" t="s">
        <v>13</v>
      </c>
      <c r="E244" s="15"/>
      <c r="F244" s="16"/>
      <c r="G244" s="15" t="s">
        <v>399</v>
      </c>
      <c r="H244" s="15" t="s">
        <v>39</v>
      </c>
      <c r="I244" s="17">
        <f>HYPERLINK("https://docs.wto.org/imrd/directdoc.asp?DDFDocuments/t/G/TBTN19/KEN808.DOCX","EN")</f>
      </c>
      <c r="J244" s="17">
        <f>HYPERLINK("https://docs.wto.org/imrd/directdoc.asp?DDFDocuments/u/G/TBTN19/KEN808.DOCX","FR")</f>
      </c>
      <c r="K244" s="17">
        <f>HYPERLINK("https://docs.wto.org/imrd/directdoc.asp?DDFDocuments/v/G/TBTN19/KEN808.DOCX","ES")</f>
      </c>
    </row>
    <row r="245">
      <c r="A245" s="11" t="s">
        <v>640</v>
      </c>
      <c r="B245" s="12" t="s">
        <v>37</v>
      </c>
      <c r="C245" s="13">
        <v>43516</v>
      </c>
      <c r="D245" s="14" t="s">
        <v>13</v>
      </c>
      <c r="E245" s="15"/>
      <c r="F245" s="16"/>
      <c r="G245" s="15" t="s">
        <v>399</v>
      </c>
      <c r="H245" s="15" t="s">
        <v>39</v>
      </c>
      <c r="I245" s="17">
        <f>HYPERLINK("https://docs.wto.org/imrd/directdoc.asp?DDFDocuments/t/G/TBTN19/KEN809.DOCX","EN")</f>
      </c>
      <c r="J245" s="17">
        <f>HYPERLINK("https://docs.wto.org/imrd/directdoc.asp?DDFDocuments/u/G/TBTN19/KEN809.DOCX","FR")</f>
      </c>
      <c r="K245" s="17">
        <f>HYPERLINK("https://docs.wto.org/imrd/directdoc.asp?DDFDocuments/v/G/TBTN19/KEN809.DOCX","ES")</f>
      </c>
    </row>
    <row r="246">
      <c r="A246" s="11" t="s">
        <v>641</v>
      </c>
      <c r="B246" s="12" t="s">
        <v>37</v>
      </c>
      <c r="C246" s="13">
        <v>43516</v>
      </c>
      <c r="D246" s="14" t="s">
        <v>13</v>
      </c>
      <c r="E246" s="15"/>
      <c r="F246" s="16"/>
      <c r="G246" s="15" t="s">
        <v>612</v>
      </c>
      <c r="H246" s="15" t="s">
        <v>39</v>
      </c>
      <c r="I246" s="17">
        <f>HYPERLINK("https://docs.wto.org/imrd/directdoc.asp?DDFDocuments/t/G/TBTN19/KEN810.DOCX","EN")</f>
      </c>
      <c r="J246" s="17">
        <f>HYPERLINK("https://docs.wto.org/imrd/directdoc.asp?DDFDocuments/u/G/TBTN19/KEN810.DOCX","FR")</f>
      </c>
      <c r="K246" s="17">
        <f>HYPERLINK("https://docs.wto.org/imrd/directdoc.asp?DDFDocuments/v/G/TBTN19/KEN810.DOCX","ES")</f>
      </c>
    </row>
    <row r="247">
      <c r="A247" s="11" t="s">
        <v>642</v>
      </c>
      <c r="B247" s="12" t="s">
        <v>475</v>
      </c>
      <c r="C247" s="13">
        <v>43516</v>
      </c>
      <c r="D247" s="14" t="s">
        <v>13</v>
      </c>
      <c r="E247" s="15"/>
      <c r="F247" s="16" t="s">
        <v>171</v>
      </c>
      <c r="G247" s="15" t="s">
        <v>172</v>
      </c>
      <c r="H247" s="15" t="s">
        <v>385</v>
      </c>
      <c r="I247" s="17">
        <f>HYPERLINK("https://docs.wto.org/imrd/directdoc.asp?DDFDocuments/t/G/TBTN19/TPKM358.DOCX","EN")</f>
      </c>
      <c r="J247" s="17">
        <f>HYPERLINK("https://docs.wto.org/imrd/directdoc.asp?DDFDocuments/u/G/TBTN19/TPKM358.DOCX","FR")</f>
      </c>
      <c r="K247" s="17">
        <f>HYPERLINK("https://docs.wto.org/imrd/directdoc.asp?DDFDocuments/v/G/TBTN19/TPKM358.DOCX","ES")</f>
      </c>
    </row>
    <row r="248">
      <c r="A248" s="11" t="s">
        <v>643</v>
      </c>
      <c r="B248" s="12" t="s">
        <v>475</v>
      </c>
      <c r="C248" s="13">
        <v>43516</v>
      </c>
      <c r="D248" s="14" t="s">
        <v>13</v>
      </c>
      <c r="E248" s="15" t="s">
        <v>482</v>
      </c>
      <c r="F248" s="16"/>
      <c r="G248" s="15" t="s">
        <v>483</v>
      </c>
      <c r="H248" s="15" t="s">
        <v>538</v>
      </c>
      <c r="I248" s="17">
        <f>HYPERLINK("https://docs.wto.org/imrd/directdoc.asp?DDFDocuments/t/G/TBTN19/TPKM359.DOCX","EN")</f>
      </c>
      <c r="J248" s="17">
        <f>HYPERLINK("https://docs.wto.org/imrd/directdoc.asp?DDFDocuments/u/G/TBTN19/TPKM359.DOCX","FR")</f>
      </c>
      <c r="K248" s="17">
        <f>HYPERLINK("https://docs.wto.org/imrd/directdoc.asp?DDFDocuments/v/G/TBTN19/TPKM359.DOCX","ES")</f>
      </c>
    </row>
    <row r="249">
      <c r="A249" s="11" t="s">
        <v>644</v>
      </c>
      <c r="B249" s="12" t="s">
        <v>475</v>
      </c>
      <c r="C249" s="13">
        <v>43516</v>
      </c>
      <c r="D249" s="14" t="s">
        <v>13</v>
      </c>
      <c r="E249" s="15" t="s">
        <v>645</v>
      </c>
      <c r="F249" s="16" t="s">
        <v>646</v>
      </c>
      <c r="G249" s="15" t="s">
        <v>647</v>
      </c>
      <c r="H249" s="15" t="s">
        <v>385</v>
      </c>
      <c r="I249" s="17">
        <f>HYPERLINK("https://docs.wto.org/imrd/directdoc.asp?DDFDocuments/t/G/TBTN19/TPKM360.DOCX","EN")</f>
      </c>
      <c r="J249" s="17">
        <f>HYPERLINK("https://docs.wto.org/imrd/directdoc.asp?DDFDocuments/u/G/TBTN19/TPKM360.DOCX","FR")</f>
      </c>
      <c r="K249" s="17">
        <f>HYPERLINK("https://docs.wto.org/imrd/directdoc.asp?DDFDocuments/v/G/TBTN19/TPKM360.DOCX","ES")</f>
      </c>
    </row>
    <row r="250">
      <c r="A250" s="11" t="s">
        <v>648</v>
      </c>
      <c r="B250" s="12" t="s">
        <v>475</v>
      </c>
      <c r="C250" s="13">
        <v>43516</v>
      </c>
      <c r="D250" s="14" t="s">
        <v>13</v>
      </c>
      <c r="E250" s="15" t="s">
        <v>649</v>
      </c>
      <c r="F250" s="16" t="s">
        <v>650</v>
      </c>
      <c r="G250" s="15" t="s">
        <v>130</v>
      </c>
      <c r="H250" s="15" t="s">
        <v>83</v>
      </c>
      <c r="I250" s="17">
        <f>HYPERLINK("https://docs.wto.org/imrd/directdoc.asp?DDFDocuments/t/G/TBTN19/TPKM361.DOCX","EN")</f>
      </c>
      <c r="J250" s="17">
        <f>HYPERLINK("https://docs.wto.org/imrd/directdoc.asp?DDFDocuments/u/G/TBTN19/TPKM361.DOCX","FR")</f>
      </c>
      <c r="K250" s="17">
        <f>HYPERLINK("https://docs.wto.org/imrd/directdoc.asp?DDFDocuments/v/G/TBTN19/TPKM361.DOCX","ES")</f>
      </c>
    </row>
    <row r="251">
      <c r="A251" s="11" t="s">
        <v>651</v>
      </c>
      <c r="B251" s="12" t="s">
        <v>475</v>
      </c>
      <c r="C251" s="13">
        <v>43516</v>
      </c>
      <c r="D251" s="14" t="s">
        <v>13</v>
      </c>
      <c r="E251" s="15" t="s">
        <v>652</v>
      </c>
      <c r="F251" s="16" t="s">
        <v>653</v>
      </c>
      <c r="G251" s="15" t="s">
        <v>654</v>
      </c>
      <c r="H251" s="15" t="s">
        <v>83</v>
      </c>
      <c r="I251" s="17">
        <f>HYPERLINK("https://docs.wto.org/imrd/directdoc.asp?DDFDocuments/t/G/TBTN19/TPKM362.DOCX","EN")</f>
      </c>
      <c r="J251" s="17">
        <f>HYPERLINK("https://docs.wto.org/imrd/directdoc.asp?DDFDocuments/u/G/TBTN19/TPKM362.DOCX","FR")</f>
      </c>
      <c r="K251" s="17">
        <f>HYPERLINK("https://docs.wto.org/imrd/directdoc.asp?DDFDocuments/v/G/TBTN19/TPKM362.DOCX","ES")</f>
      </c>
    </row>
    <row r="252">
      <c r="A252" s="11" t="s">
        <v>655</v>
      </c>
      <c r="B252" s="12" t="s">
        <v>312</v>
      </c>
      <c r="C252" s="13">
        <v>43516</v>
      </c>
      <c r="D252" s="14" t="s">
        <v>13</v>
      </c>
      <c r="E252" s="15"/>
      <c r="F252" s="16"/>
      <c r="G252" s="15" t="s">
        <v>612</v>
      </c>
      <c r="H252" s="15" t="s">
        <v>590</v>
      </c>
      <c r="I252" s="17">
        <f>HYPERLINK("https://docs.wto.org/imrd/directdoc.asp?DDFDocuments/t/G/TBTN19/TZA236.DOCX","EN")</f>
      </c>
      <c r="J252" s="17">
        <f>HYPERLINK("https://docs.wto.org/imrd/directdoc.asp?DDFDocuments/u/G/TBTN19/TZA236.DOCX","FR")</f>
      </c>
      <c r="K252" s="17">
        <f>HYPERLINK("https://docs.wto.org/imrd/directdoc.asp?DDFDocuments/v/G/TBTN19/TZA236.DOCX","ES")</f>
      </c>
    </row>
    <row r="253">
      <c r="A253" s="11" t="s">
        <v>656</v>
      </c>
      <c r="B253" s="12" t="s">
        <v>74</v>
      </c>
      <c r="C253" s="13">
        <v>43515</v>
      </c>
      <c r="D253" s="14" t="s">
        <v>20</v>
      </c>
      <c r="E253" s="15" t="s">
        <v>657</v>
      </c>
      <c r="F253" s="16"/>
      <c r="G253" s="15" t="s">
        <v>658</v>
      </c>
      <c r="H253" s="15" t="s">
        <v>72</v>
      </c>
      <c r="I253" s="17">
        <f>HYPERLINK("https://docs.wto.org/imrd/directdoc.asp?DDFDocuments/t/G/TBTN18/CHL454A1.DOCX","EN")</f>
      </c>
      <c r="J253" s="17">
        <f>HYPERLINK("https://docs.wto.org/imrd/directdoc.asp?DDFDocuments/u/G/TBTN18/CHL454A1.DOCX","FR")</f>
      </c>
      <c r="K253" s="17">
        <f>HYPERLINK("https://docs.wto.org/imrd/directdoc.asp?DDFDocuments/v/G/TBTN18/CHL454A1.DOCX","ES")</f>
      </c>
    </row>
    <row r="254">
      <c r="A254" s="11" t="s">
        <v>659</v>
      </c>
      <c r="B254" s="12" t="s">
        <v>318</v>
      </c>
      <c r="C254" s="13">
        <v>43514</v>
      </c>
      <c r="D254" s="14" t="s">
        <v>13</v>
      </c>
      <c r="E254" s="15" t="s">
        <v>660</v>
      </c>
      <c r="F254" s="16"/>
      <c r="G254" s="15" t="s">
        <v>172</v>
      </c>
      <c r="H254" s="15" t="s">
        <v>141</v>
      </c>
      <c r="I254" s="17">
        <f>HYPERLINK("https://docs.wto.org/imrd/directdoc.asp?DDFDocuments/t/G/TBTN19/ARE457.DOCX","EN")</f>
      </c>
      <c r="J254" s="17">
        <f>HYPERLINK("https://docs.wto.org/imrd/directdoc.asp?DDFDocuments/u/G/TBTN19/ARE457.DOCX","FR")</f>
      </c>
      <c r="K254" s="17">
        <f>HYPERLINK("https://docs.wto.org/imrd/directdoc.asp?DDFDocuments/v/G/TBTN19/ARE457.DOCX","ES")</f>
      </c>
    </row>
    <row r="255">
      <c r="A255" s="11" t="s">
        <v>659</v>
      </c>
      <c r="B255" s="12" t="s">
        <v>143</v>
      </c>
      <c r="C255" s="13">
        <v>43514</v>
      </c>
      <c r="D255" s="14" t="s">
        <v>13</v>
      </c>
      <c r="E255" s="15" t="s">
        <v>660</v>
      </c>
      <c r="F255" s="16"/>
      <c r="G255" s="15" t="s">
        <v>172</v>
      </c>
      <c r="H255" s="15" t="s">
        <v>141</v>
      </c>
      <c r="I255" s="17">
        <f>HYPERLINK("https://docs.wto.org/imrd/directdoc.asp?DDFDocuments/t/G/TBTN19/ARE457.DOCX","EN")</f>
      </c>
      <c r="J255" s="17">
        <f>HYPERLINK("https://docs.wto.org/imrd/directdoc.asp?DDFDocuments/u/G/TBTN19/ARE457.DOCX","FR")</f>
      </c>
      <c r="K255" s="17">
        <f>HYPERLINK("https://docs.wto.org/imrd/directdoc.asp?DDFDocuments/v/G/TBTN19/ARE457.DOCX","ES")</f>
      </c>
    </row>
    <row r="256">
      <c r="A256" s="11" t="s">
        <v>659</v>
      </c>
      <c r="B256" s="12" t="s">
        <v>321</v>
      </c>
      <c r="C256" s="13">
        <v>43514</v>
      </c>
      <c r="D256" s="14" t="s">
        <v>13</v>
      </c>
      <c r="E256" s="15" t="s">
        <v>660</v>
      </c>
      <c r="F256" s="16"/>
      <c r="G256" s="15" t="s">
        <v>172</v>
      </c>
      <c r="H256" s="15" t="s">
        <v>141</v>
      </c>
      <c r="I256" s="17">
        <f>HYPERLINK("https://docs.wto.org/imrd/directdoc.asp?DDFDocuments/t/G/TBTN19/ARE457.DOCX","EN")</f>
      </c>
      <c r="J256" s="17">
        <f>HYPERLINK("https://docs.wto.org/imrd/directdoc.asp?DDFDocuments/u/G/TBTN19/ARE457.DOCX","FR")</f>
      </c>
      <c r="K256" s="17">
        <f>HYPERLINK("https://docs.wto.org/imrd/directdoc.asp?DDFDocuments/v/G/TBTN19/ARE457.DOCX","ES")</f>
      </c>
    </row>
    <row r="257">
      <c r="A257" s="11" t="s">
        <v>659</v>
      </c>
      <c r="B257" s="12" t="s">
        <v>322</v>
      </c>
      <c r="C257" s="13">
        <v>43514</v>
      </c>
      <c r="D257" s="14" t="s">
        <v>13</v>
      </c>
      <c r="E257" s="15" t="s">
        <v>660</v>
      </c>
      <c r="F257" s="16"/>
      <c r="G257" s="15" t="s">
        <v>172</v>
      </c>
      <c r="H257" s="15" t="s">
        <v>141</v>
      </c>
      <c r="I257" s="17">
        <f>HYPERLINK("https://docs.wto.org/imrd/directdoc.asp?DDFDocuments/t/G/TBTN19/ARE457.DOCX","EN")</f>
      </c>
      <c r="J257" s="17">
        <f>HYPERLINK("https://docs.wto.org/imrd/directdoc.asp?DDFDocuments/u/G/TBTN19/ARE457.DOCX","FR")</f>
      </c>
      <c r="K257" s="17">
        <f>HYPERLINK("https://docs.wto.org/imrd/directdoc.asp?DDFDocuments/v/G/TBTN19/ARE457.DOCX","ES")</f>
      </c>
    </row>
    <row r="258">
      <c r="A258" s="11" t="s">
        <v>659</v>
      </c>
      <c r="B258" s="12" t="s">
        <v>323</v>
      </c>
      <c r="C258" s="13">
        <v>43514</v>
      </c>
      <c r="D258" s="14" t="s">
        <v>13</v>
      </c>
      <c r="E258" s="15" t="s">
        <v>660</v>
      </c>
      <c r="F258" s="16"/>
      <c r="G258" s="15" t="s">
        <v>172</v>
      </c>
      <c r="H258" s="15" t="s">
        <v>141</v>
      </c>
      <c r="I258" s="17">
        <f>HYPERLINK("https://docs.wto.org/imrd/directdoc.asp?DDFDocuments/t/G/TBTN19/ARE457.DOCX","EN")</f>
      </c>
      <c r="J258" s="17">
        <f>HYPERLINK("https://docs.wto.org/imrd/directdoc.asp?DDFDocuments/u/G/TBTN19/ARE457.DOCX","FR")</f>
      </c>
      <c r="K258" s="17">
        <f>HYPERLINK("https://docs.wto.org/imrd/directdoc.asp?DDFDocuments/v/G/TBTN19/ARE457.DOCX","ES")</f>
      </c>
    </row>
    <row r="259">
      <c r="A259" s="11" t="s">
        <v>659</v>
      </c>
      <c r="B259" s="12" t="s">
        <v>112</v>
      </c>
      <c r="C259" s="13">
        <v>43514</v>
      </c>
      <c r="D259" s="14" t="s">
        <v>13</v>
      </c>
      <c r="E259" s="15" t="s">
        <v>660</v>
      </c>
      <c r="F259" s="16"/>
      <c r="G259" s="15" t="s">
        <v>172</v>
      </c>
      <c r="H259" s="15" t="s">
        <v>141</v>
      </c>
      <c r="I259" s="17">
        <f>HYPERLINK("https://docs.wto.org/imrd/directdoc.asp?DDFDocuments/t/G/TBTN19/ARE457.DOCX","EN")</f>
      </c>
      <c r="J259" s="17">
        <f>HYPERLINK("https://docs.wto.org/imrd/directdoc.asp?DDFDocuments/u/G/TBTN19/ARE457.DOCX","FR")</f>
      </c>
      <c r="K259" s="17">
        <f>HYPERLINK("https://docs.wto.org/imrd/directdoc.asp?DDFDocuments/v/G/TBTN19/ARE457.DOCX","ES")</f>
      </c>
    </row>
    <row r="260">
      <c r="A260" s="11" t="s">
        <v>659</v>
      </c>
      <c r="B260" s="12" t="s">
        <v>324</v>
      </c>
      <c r="C260" s="13">
        <v>43514</v>
      </c>
      <c r="D260" s="14" t="s">
        <v>13</v>
      </c>
      <c r="E260" s="15" t="s">
        <v>660</v>
      </c>
      <c r="F260" s="16"/>
      <c r="G260" s="15" t="s">
        <v>172</v>
      </c>
      <c r="H260" s="15" t="s">
        <v>141</v>
      </c>
      <c r="I260" s="17">
        <f>HYPERLINK("https://docs.wto.org/imrd/directdoc.asp?DDFDocuments/t/G/TBTN19/ARE457.DOCX","EN")</f>
      </c>
      <c r="J260" s="17">
        <f>HYPERLINK("https://docs.wto.org/imrd/directdoc.asp?DDFDocuments/u/G/TBTN19/ARE457.DOCX","FR")</f>
      </c>
      <c r="K260" s="17">
        <f>HYPERLINK("https://docs.wto.org/imrd/directdoc.asp?DDFDocuments/v/G/TBTN19/ARE457.DOCX","ES")</f>
      </c>
    </row>
    <row r="261">
      <c r="A261" s="11" t="s">
        <v>661</v>
      </c>
      <c r="B261" s="12" t="s">
        <v>454</v>
      </c>
      <c r="C261" s="13">
        <v>43514</v>
      </c>
      <c r="D261" s="14" t="s">
        <v>20</v>
      </c>
      <c r="E261" s="15" t="s">
        <v>455</v>
      </c>
      <c r="F261" s="16"/>
      <c r="G261" s="15" t="s">
        <v>662</v>
      </c>
      <c r="H261" s="15" t="s">
        <v>59</v>
      </c>
      <c r="I261" s="17">
        <f>HYPERLINK("https://docs.wto.org/imrd/directdoc.asp?DDFDocuments/t/G/TBTN05/ARG193A7.DOCX","EN")</f>
      </c>
      <c r="J261" s="17">
        <f>HYPERLINK("https://docs.wto.org/imrd/directdoc.asp?DDFDocuments/u/G/TBTN05/ARG193A7.DOCX","FR")</f>
      </c>
      <c r="K261" s="17">
        <f>HYPERLINK("https://docs.wto.org/imrd/directdoc.asp?DDFDocuments/v/G/TBTN05/ARG193A7.DOCX","ES")</f>
      </c>
    </row>
    <row r="262">
      <c r="A262" s="11" t="s">
        <v>663</v>
      </c>
      <c r="B262" s="12" t="s">
        <v>460</v>
      </c>
      <c r="C262" s="13">
        <v>43514</v>
      </c>
      <c r="D262" s="14" t="s">
        <v>20</v>
      </c>
      <c r="E262" s="15" t="s">
        <v>664</v>
      </c>
      <c r="F262" s="16"/>
      <c r="G262" s="15" t="s">
        <v>211</v>
      </c>
      <c r="H262" s="15" t="s">
        <v>665</v>
      </c>
      <c r="I262" s="17">
        <f>HYPERLINK("https://docs.wto.org/imrd/directdoc.asp?DDFDocuments/t/G/TBTN14/EU211A1.DOCX","EN")</f>
      </c>
      <c r="J262" s="17">
        <f>HYPERLINK("https://docs.wto.org/imrd/directdoc.asp?DDFDocuments/u/G/TBTN14/EU211A1.DOCX","FR")</f>
      </c>
      <c r="K262" s="17">
        <f>HYPERLINK("https://docs.wto.org/imrd/directdoc.asp?DDFDocuments/v/G/TBTN14/EU211A1.DOCX","ES")</f>
      </c>
    </row>
    <row r="263">
      <c r="A263" s="11" t="s">
        <v>666</v>
      </c>
      <c r="B263" s="12" t="s">
        <v>667</v>
      </c>
      <c r="C263" s="13">
        <v>43514</v>
      </c>
      <c r="D263" s="14" t="s">
        <v>13</v>
      </c>
      <c r="E263" s="15" t="s">
        <v>668</v>
      </c>
      <c r="F263" s="16" t="s">
        <v>669</v>
      </c>
      <c r="G263" s="15" t="s">
        <v>546</v>
      </c>
      <c r="H263" s="15" t="s">
        <v>83</v>
      </c>
      <c r="I263" s="17">
        <f>HYPERLINK("https://docs.wto.org/imrd/directdoc.asp?DDFDocuments/t/G/TBTN19/LKA39.DOCX","EN")</f>
      </c>
      <c r="J263" s="17">
        <f>HYPERLINK("https://docs.wto.org/imrd/directdoc.asp?DDFDocuments/u/G/TBTN19/LKA39.DOCX","FR")</f>
      </c>
      <c r="K263" s="17">
        <f>HYPERLINK("https://docs.wto.org/imrd/directdoc.asp?DDFDocuments/v/G/TBTN19/LKA39.DOCX","ES")</f>
      </c>
    </row>
    <row r="264">
      <c r="A264" s="11" t="s">
        <v>670</v>
      </c>
      <c r="B264" s="12" t="s">
        <v>475</v>
      </c>
      <c r="C264" s="13">
        <v>43514</v>
      </c>
      <c r="D264" s="14" t="s">
        <v>13</v>
      </c>
      <c r="E264" s="15" t="s">
        <v>671</v>
      </c>
      <c r="F264" s="16" t="s">
        <v>672</v>
      </c>
      <c r="G264" s="15" t="s">
        <v>673</v>
      </c>
      <c r="H264" s="15" t="s">
        <v>141</v>
      </c>
      <c r="I264" s="17">
        <f>HYPERLINK("https://docs.wto.org/imrd/directdoc.asp?DDFDocuments/t/G/TBTN19/TPKM357.DOCX","EN")</f>
      </c>
      <c r="J264" s="17">
        <f>HYPERLINK("https://docs.wto.org/imrd/directdoc.asp?DDFDocuments/u/G/TBTN19/TPKM357.DOCX","FR")</f>
      </c>
      <c r="K264" s="17">
        <f>HYPERLINK("https://docs.wto.org/imrd/directdoc.asp?DDFDocuments/v/G/TBTN19/TPKM357.DOCX","ES")</f>
      </c>
    </row>
    <row r="265">
      <c r="A265" s="11" t="s">
        <v>674</v>
      </c>
      <c r="B265" s="12" t="s">
        <v>460</v>
      </c>
      <c r="C265" s="13">
        <v>43511</v>
      </c>
      <c r="D265" s="14" t="s">
        <v>13</v>
      </c>
      <c r="E265" s="15" t="s">
        <v>675</v>
      </c>
      <c r="F265" s="16"/>
      <c r="G265" s="15" t="s">
        <v>676</v>
      </c>
      <c r="H265" s="15" t="s">
        <v>35</v>
      </c>
      <c r="I265" s="17">
        <f>HYPERLINK("https://docs.wto.org/imrd/directdoc.asp?DDFDocuments/t/G/TBTN19/EU643.DOCX","EN")</f>
      </c>
      <c r="J265" s="17">
        <f>HYPERLINK("https://docs.wto.org/imrd/directdoc.asp?DDFDocuments/u/G/TBTN19/EU643.DOCX","FR")</f>
      </c>
      <c r="K265" s="17">
        <f>HYPERLINK("https://docs.wto.org/imrd/directdoc.asp?DDFDocuments/v/G/TBTN19/EU643.DOCX","ES")</f>
      </c>
    </row>
    <row r="266">
      <c r="A266" s="11" t="s">
        <v>677</v>
      </c>
      <c r="B266" s="12" t="s">
        <v>138</v>
      </c>
      <c r="C266" s="13">
        <v>43511</v>
      </c>
      <c r="D266" s="14" t="s">
        <v>13</v>
      </c>
      <c r="E266" s="15" t="s">
        <v>678</v>
      </c>
      <c r="F266" s="16"/>
      <c r="G266" s="15" t="s">
        <v>679</v>
      </c>
      <c r="H266" s="15" t="s">
        <v>141</v>
      </c>
      <c r="I266" s="17">
        <f>HYPERLINK("https://docs.wto.org/imrd/directdoc.asp?DDFDocuments/t/G/TBTN19/KOR811.DOCX","EN")</f>
      </c>
      <c r="J266" s="17">
        <f>HYPERLINK("https://docs.wto.org/imrd/directdoc.asp?DDFDocuments/u/G/TBTN19/KOR811.DOCX","FR")</f>
      </c>
      <c r="K266" s="17">
        <f>HYPERLINK("https://docs.wto.org/imrd/directdoc.asp?DDFDocuments/v/G/TBTN19/KOR811.DOCX","ES")</f>
      </c>
    </row>
    <row r="267">
      <c r="A267" s="11" t="s">
        <v>680</v>
      </c>
      <c r="B267" s="12" t="s">
        <v>64</v>
      </c>
      <c r="C267" s="13">
        <v>43511</v>
      </c>
      <c r="D267" s="14" t="s">
        <v>442</v>
      </c>
      <c r="E267" s="15" t="s">
        <v>681</v>
      </c>
      <c r="F267" s="16"/>
      <c r="G267" s="15" t="s">
        <v>682</v>
      </c>
      <c r="H267" s="15" t="s">
        <v>72</v>
      </c>
      <c r="I267" s="17">
        <f>HYPERLINK("https://docs.wto.org/imrd/directdoc.asp?DDFDocuments/t/G/TBTN18/URY26C2.DOCX","EN")</f>
      </c>
      <c r="J267" s="17">
        <f>HYPERLINK("https://docs.wto.org/imrd/directdoc.asp?DDFDocuments/u/G/TBTN18/URY26C2.DOCX","FR")</f>
      </c>
      <c r="K267" s="17">
        <f>HYPERLINK("https://docs.wto.org/imrd/directdoc.asp?DDFDocuments/v/G/TBTN18/URY26C2.DOCX","ES")</f>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Carandang</dc:creator>
  <cp:lastModifiedBy>Carandang, Jose Luis Edward </cp:lastModifiedBy>
  <dcterms:created xsi:type="dcterms:W3CDTF">2016-03-18T05:09:52Z</dcterms:created>
  <dcterms:modified xsi:type="dcterms:W3CDTF">2017-04-11T08:07:10Z</dcterms:modified>
</cp:coreProperties>
</file>