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DS cong bo HC- HQ 2018" sheetId="1" r:id="rId1"/>
  </sheets>
  <definedNames>
    <definedName name="_xlnm._FilterDatabase" localSheetId="0" hidden="1">'DS cong bo HC- HQ 2018'!$A$3:$S$541</definedName>
  </definedNames>
  <calcPr calcId="144525"/>
</workbook>
</file>

<file path=xl/calcChain.xml><?xml version="1.0" encoding="utf-8"?>
<calcChain xmlns="http://schemas.openxmlformats.org/spreadsheetml/2006/main">
  <c r="R352" i="1" l="1"/>
  <c r="Q352" i="1"/>
  <c r="P352" i="1"/>
  <c r="Q303" i="1"/>
  <c r="R303" i="1" s="1"/>
  <c r="P303" i="1"/>
  <c r="Q284" i="1"/>
  <c r="R284" i="1" s="1"/>
  <c r="P284" i="1"/>
  <c r="R271" i="1"/>
  <c r="P271" i="1"/>
  <c r="R230" i="1"/>
  <c r="P230" i="1"/>
  <c r="R152" i="1"/>
  <c r="P152" i="1"/>
  <c r="S230" i="1" l="1"/>
  <c r="S152" i="1"/>
  <c r="S303" i="1"/>
  <c r="S352" i="1"/>
  <c r="S271" i="1"/>
  <c r="S284" i="1"/>
</calcChain>
</file>

<file path=xl/sharedStrings.xml><?xml version="1.0" encoding="utf-8"?>
<sst xmlns="http://schemas.openxmlformats.org/spreadsheetml/2006/main" count="1614" uniqueCount="557">
  <si>
    <t>DANH SÁCH CÔNG BỐ HỢP CHUẨN/ HỢP QUY</t>
  </si>
  <si>
    <t>Lĩnh vực</t>
  </si>
  <si>
    <t>Tên cơ quan</t>
  </si>
  <si>
    <t>Địa chỉ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</si>
  <si>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</si>
  <si>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</si>
  <si>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</si>
  <si>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</si>
  <si>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</si>
  <si>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</si>
  <si>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</si>
  <si>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Số 
thông báo</t>
  </si>
  <si>
    <t>Ngày 
thông báo</t>
  </si>
  <si>
    <t>Thời gian hoàn thành hồ sơ</t>
  </si>
  <si>
    <t>Ghi chú
(Đình chỉ, hủy bỏ, khôi phục)</t>
  </si>
  <si>
    <t>số ngày thực tế</t>
  </si>
  <si>
    <t>Số hồ sơ tiếp nhận</t>
  </si>
  <si>
    <t>Số ngày theo quy định</t>
  </si>
  <si>
    <t>Tỉ lệ %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</si>
  <si>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</si>
  <si>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</si>
  <si>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</si>
  <si>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</si>
  <si>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</si>
  <si>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</si>
  <si>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</si>
  <si>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</si>
  <si>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 xml:space="preserve">Công ty TNHH Thời trang Nón Sơn
</t>
  </si>
  <si>
    <t>199, Đường Hai Bà Trưng, Phường 06, Quận 3</t>
  </si>
  <si>
    <t>01/2018</t>
  </si>
  <si>
    <t xml:space="preserve">	08.08-00(NoS-01/2017)</t>
  </si>
  <si>
    <t>Quatest 3</t>
  </si>
  <si>
    <t>Bên thứ 3</t>
  </si>
  <si>
    <t>QCVN 2:2008/BKHCN</t>
  </si>
  <si>
    <t>Mũ bảo hiểm</t>
  </si>
  <si>
    <t>01/TB-TĐC</t>
  </si>
  <si>
    <t>02/2018</t>
  </si>
  <si>
    <t xml:space="preserve">        08.08-00(NoS-02/20170</t>
  </si>
  <si>
    <t>02/TB-TĐC</t>
  </si>
  <si>
    <t>QCVN 1:2015/BKHCN</t>
  </si>
  <si>
    <t>BQC</t>
  </si>
  <si>
    <t xml:space="preserve"> ≤ 4 ngày</t>
  </si>
  <si>
    <t>Bên thứ 1</t>
  </si>
  <si>
    <t>CBHC</t>
  </si>
  <si>
    <t>03/2018</t>
  </si>
  <si>
    <t xml:space="preserve">        08.08-00(NoS-03/2017)</t>
  </si>
  <si>
    <t>03/TB-TĐC</t>
  </si>
  <si>
    <t>CoSMQ.HCMC</t>
  </si>
  <si>
    <t xml:space="preserve"> = 5 ngày</t>
  </si>
  <si>
    <t>CBHQ</t>
  </si>
  <si>
    <t>Công ty TNHH MTV SX-TM-DV Hành Sanh</t>
  </si>
  <si>
    <t xml:space="preserve">298/17-19, Đường Khuông Việt, Phường Phú Trung, Quận Tân Phú
</t>
  </si>
  <si>
    <t xml:space="preserve">	01/2018/CTY-HS</t>
  </si>
  <si>
    <t xml:space="preserve">17014.HQ05/KT4
</t>
  </si>
  <si>
    <t xml:space="preserve">	25/12/2020</t>
  </si>
  <si>
    <t>Quatest 4</t>
  </si>
  <si>
    <t>04/TB-TĐC</t>
  </si>
  <si>
    <t xml:space="preserve">QCVN 3:2009/BKHCN </t>
  </si>
  <si>
    <t>Intertek</t>
  </si>
  <si>
    <t xml:space="preserve"> &gt; 5 ngày</t>
  </si>
  <si>
    <t>Công ty TNHH SX TM Nhựa Chợ Lớn</t>
  </si>
  <si>
    <t>8H, Đường An Dương Vương, Phường 16, Quận 8</t>
  </si>
  <si>
    <t>01/2018/CTYTNHHSX-TM-NCL</t>
  </si>
  <si>
    <t xml:space="preserve">0589 (0589-17-11/01)
</t>
  </si>
  <si>
    <t>Quacert</t>
  </si>
  <si>
    <t>Đồ chơi trẻ em</t>
  </si>
  <si>
    <t>05/TB-TĐC</t>
  </si>
  <si>
    <t xml:space="preserve">QCVN 4:2009/BKHCN </t>
  </si>
  <si>
    <t>ISSQ</t>
  </si>
  <si>
    <t>Công ty TNHH Cơ điện Minh Khoa</t>
  </si>
  <si>
    <t>18/3, Đường Đô Đốc Long, Phường Tân Qúy, Quận Tân Phú</t>
  </si>
  <si>
    <t>01/2018/CB-MK</t>
  </si>
  <si>
    <t>0080-17-05</t>
  </si>
  <si>
    <t>24/11/2019</t>
  </si>
  <si>
    <t>Nồi cơm điện; Ấm đun nước inox dùng điện</t>
  </si>
  <si>
    <t>06/TB-TĐC</t>
  </si>
  <si>
    <t>QCVN 7:2011/BKHCN</t>
  </si>
  <si>
    <t>ICB</t>
  </si>
  <si>
    <t>Hộ kinh doanh Vũ Thảo</t>
  </si>
  <si>
    <t>224/39/33, Đường 8, 6, Phường Bình Hưng Hòa, Quận Bình Tân</t>
  </si>
  <si>
    <t>01/CV-VT</t>
  </si>
  <si>
    <t>17.2002-HQ5</t>
  </si>
  <si>
    <t>VietCert</t>
  </si>
  <si>
    <t>Quạt điện</t>
  </si>
  <si>
    <t>07/TB-TĐC</t>
  </si>
  <si>
    <t>QCVN 8:2012/BKHCN</t>
  </si>
  <si>
    <t>Quatest 1</t>
  </si>
  <si>
    <t>Công ty TNHH TM DV SX Tuấn Nhung</t>
  </si>
  <si>
    <t>411/7-411/9, Đường Tân Thới Hiệp 21, 1, Phường Tân Thới Hiệp, Quận 12</t>
  </si>
  <si>
    <t>01/2018/CTY-TN</t>
  </si>
  <si>
    <t>17012.HQ5/KT4</t>
  </si>
  <si>
    <t>26/12/2020</t>
  </si>
  <si>
    <t>08/TB-TĐC</t>
  </si>
  <si>
    <t>Chốt tháng 02</t>
  </si>
  <si>
    <t>QCVN 9:2012/BKHCN</t>
  </si>
  <si>
    <t>Quatest 2</t>
  </si>
  <si>
    <t>Công ty TNHH KD Tổng hợp Ân Lâm</t>
  </si>
  <si>
    <t>61, Đường Xuân Hồng, Phường 12, Quận Tân Bình</t>
  </si>
  <si>
    <t>01/CV-AL</t>
  </si>
  <si>
    <t>17.2003-HQ5</t>
  </si>
  <si>
    <t>09/TB-TĐC</t>
  </si>
  <si>
    <t>Công ty Cổ phần Mỹ thuật Gia Long</t>
  </si>
  <si>
    <t>số 63 Lý Chính Thắng, Phường 08, Quận 3, TP Hồ Chí Minh</t>
  </si>
  <si>
    <t>16/2017/GL</t>
  </si>
  <si>
    <t>VNMH17007365</t>
  </si>
  <si>
    <t>24/11/2017</t>
  </si>
  <si>
    <t>10/TB-TĐC</t>
  </si>
  <si>
    <t>DVC</t>
  </si>
  <si>
    <t>01/2018/GL</t>
  </si>
  <si>
    <t>VNMH17007987</t>
  </si>
  <si>
    <t>28/11/2017</t>
  </si>
  <si>
    <t>11/TB-TĐC</t>
  </si>
  <si>
    <t>CÔNG TY TNHH SẢN XUẤT THƯƠNG MẠI LHT</t>
  </si>
  <si>
    <t>62, Đường MẠC ĐỈNH CHI, Phường ĐaKao, Quận 1</t>
  </si>
  <si>
    <t>01/2018/LHT</t>
  </si>
  <si>
    <t>VNMH18000071</t>
  </si>
  <si>
    <t>12/TB-TĐC</t>
  </si>
  <si>
    <t>Viện vật liệu xây dựng</t>
  </si>
  <si>
    <t>CÔNG TY CỔ PHẦN ĐIỆN TỬ A SANZO VIỆT NAM</t>
  </si>
  <si>
    <t>LÔ B14/1, Đường 2A, KHU CÔNG NGHIỆP VĨNH LỘC, Phường Bình Hưng Hoà B, Quận Bình Tân</t>
  </si>
  <si>
    <t>03/2018/CB-ASZ</t>
  </si>
  <si>
    <t>N1.Q5.15.098g</t>
  </si>
  <si>
    <t>Nồi cơm điện</t>
  </si>
  <si>
    <t>13/TB-TĐC</t>
  </si>
  <si>
    <t>Công ty TNHH MTV Đầu tư và Phát triển công nghệ Sơn Tùng</t>
  </si>
  <si>
    <t>152 đường DC 11, phường Sơn Kỳ, quận Tân Phú, Thành phố Hồ Chí Minh</t>
  </si>
  <si>
    <t xml:space="preserve">	01/2018/CTY-ST</t>
  </si>
  <si>
    <t xml:space="preserve">	HQ.17-0380-00</t>
  </si>
  <si>
    <t>14/TB-TĐC</t>
  </si>
  <si>
    <t>VINACONTROL</t>
  </si>
  <si>
    <t>Hộ kinh doanh Ưu Mỹ</t>
  </si>
  <si>
    <t>448/4, Đường Tân Phước, Phường 06, Quận 11</t>
  </si>
  <si>
    <t>01/2018/HKD-UM</t>
  </si>
  <si>
    <t>0248-17-00/02</t>
  </si>
  <si>
    <t>13/07/2020</t>
  </si>
  <si>
    <t>TỔNG CÔNG TY DẦU VIỆT NAM - CÔNG TY TNHH MỘT THÀNH VIÊN (PV OIL)</t>
  </si>
  <si>
    <t>Số 1-5 Lê Duẩn, Phường Bến Nghé, Quận 1</t>
  </si>
  <si>
    <t>01/VA/2017</t>
  </si>
  <si>
    <t>QC 0943-17-16</t>
  </si>
  <si>
    <t>28/12/2017</t>
  </si>
  <si>
    <t>Xăng dầu</t>
  </si>
  <si>
    <t>17/TB-TĐC</t>
  </si>
  <si>
    <t>23/01/2018</t>
  </si>
  <si>
    <t>01/TB/2018</t>
  </si>
  <si>
    <t>QC 1321-17-15</t>
  </si>
  <si>
    <t>29/12/2017</t>
  </si>
  <si>
    <t>16/TB-TĐC</t>
  </si>
  <si>
    <t>01/VA/2018</t>
  </si>
  <si>
    <t>QC 943-18-17</t>
  </si>
  <si>
    <t>13/01/2018</t>
  </si>
  <si>
    <t>18/TB-TĐC</t>
  </si>
  <si>
    <t>02/VA/2018</t>
  </si>
  <si>
    <t>QC 0943-18-18</t>
  </si>
  <si>
    <t>19/TB-TĐC</t>
  </si>
  <si>
    <t>Hộ Kinh Doanh Đoàn Văn Hùng</t>
  </si>
  <si>
    <t xml:space="preserve">92A,  Nhuận Đức, Đức Hiệp, Xã Nhuận Đức, huyện Củ Chi
</t>
  </si>
  <si>
    <t>01/2018/CTY-ĐVH</t>
  </si>
  <si>
    <t xml:space="preserve">	17016.HQ5/KT4</t>
  </si>
  <si>
    <t>19/01/2021</t>
  </si>
  <si>
    <t>20/TB-TĐC</t>
  </si>
  <si>
    <t>24/01/2018</t>
  </si>
  <si>
    <t>Hộ kinh doanh Trường Hải</t>
  </si>
  <si>
    <t>Số 20 Đường 31, Phường 10, Quận 6</t>
  </si>
  <si>
    <t>01/2018/HKD-TH</t>
  </si>
  <si>
    <t>HQ.02.0220-1</t>
  </si>
  <si>
    <t>28/12/2020</t>
  </si>
  <si>
    <t>21/TB-TĐC</t>
  </si>
  <si>
    <t>25/01/2018</t>
  </si>
  <si>
    <t>02/2018/HKD-TH</t>
  </si>
  <si>
    <t>HQ.02.0220-2</t>
  </si>
  <si>
    <t>22/TB-TĐC</t>
  </si>
  <si>
    <t>Công ty TNHH Một thành viên Sản xuất Huỳnh Khang Thịnh</t>
  </si>
  <si>
    <t>40D/13B Hòa Bình, Phường 5, Quận 11, Thành phố Hồ Chí Minh</t>
  </si>
  <si>
    <t>01/2018/CTY-HKT</t>
  </si>
  <si>
    <t>0356 Mã số 0356-18-01</t>
  </si>
  <si>
    <t>23/TB-TĐC</t>
  </si>
  <si>
    <t>26/1/2018</t>
  </si>
  <si>
    <t>02/2018/CTY-HKT</t>
  </si>
  <si>
    <t>24/TB-TĐC</t>
  </si>
  <si>
    <t>03/2018/CTY-HKT</t>
  </si>
  <si>
    <t>25/TB-TĐC</t>
  </si>
  <si>
    <t>04/2018/CTY-HKT</t>
  </si>
  <si>
    <t>26/TB-TĐC</t>
  </si>
  <si>
    <t>05/2018/CTY-HKT</t>
  </si>
  <si>
    <t>27/TB-TĐC</t>
  </si>
  <si>
    <t>06/2018/CTY-HKT</t>
  </si>
  <si>
    <t>28/TB-TĐC</t>
  </si>
  <si>
    <t>07/2018/CTY-HKT</t>
  </si>
  <si>
    <t>29/TB-TĐC</t>
  </si>
  <si>
    <t>08/2018/CTY-HKT</t>
  </si>
  <si>
    <t>30/TB-TĐC</t>
  </si>
  <si>
    <t>09/2018/CTY-HKT</t>
  </si>
  <si>
    <t>31/TB-TĐC</t>
  </si>
  <si>
    <t>10/2018/CTY-HKT</t>
  </si>
  <si>
    <t>32/TB-TĐC</t>
  </si>
  <si>
    <t>26/01/2018</t>
  </si>
  <si>
    <t>Công bố hợp chuẩn</t>
  </si>
  <si>
    <t>Công ty Cổ phần An Đạt Phát Sài Gòn</t>
  </si>
  <si>
    <t>122, Đường Nguyễn Sĩ Sách, Phường 15, Quận Tân Bình</t>
  </si>
  <si>
    <t>11/CBHC-2018</t>
  </si>
  <si>
    <t>VICB 2268-3905-C1</t>
  </si>
  <si>
    <t>TCVN 8699:2011</t>
  </si>
  <si>
    <t>Ống nhựa gân xoắn HDPE dùng cho bảo vệ cáp</t>
  </si>
  <si>
    <t>33/TB-TĐC</t>
  </si>
  <si>
    <t>Công ty TNHH Sản xuất Mũ bảo hiểm Lino</t>
  </si>
  <si>
    <t>F3/15E, ấp 6A, Xã Vĩnh Lộc B, Bình Chánh, TpHCM</t>
  </si>
  <si>
    <t>01/2018/LINO</t>
  </si>
  <si>
    <t>1973 Mã số 1973-18-01</t>
  </si>
  <si>
    <t>17/01/2021</t>
  </si>
  <si>
    <t>34/TB-TĐC</t>
  </si>
  <si>
    <t>02/2018/LINO</t>
  </si>
  <si>
    <t>1973 Mã số 1973-18-02</t>
  </si>
  <si>
    <t>35/TB-TĐC</t>
  </si>
  <si>
    <t>03/2018/LINO</t>
  </si>
  <si>
    <t>1973 Mã số 1973-18-03</t>
  </si>
  <si>
    <t>36/TB-TĐC</t>
  </si>
  <si>
    <t>04/2018/LINO</t>
  </si>
  <si>
    <t>1973 Mã số 1973-18-04</t>
  </si>
  <si>
    <t>37/TB-TĐC</t>
  </si>
  <si>
    <t>05/2018/LINO</t>
  </si>
  <si>
    <t>1973 Mã số 1973-18-05</t>
  </si>
  <si>
    <t>38/TB-TĐC</t>
  </si>
  <si>
    <t>06/2018/LINO</t>
  </si>
  <si>
    <t>1973 Mã số 1973-18-06</t>
  </si>
  <si>
    <t>39/TB-TĐC</t>
  </si>
  <si>
    <t>07/2018/LINO</t>
  </si>
  <si>
    <t>1973 Mã số 1973-18-07</t>
  </si>
  <si>
    <t>40/TB-TĐC</t>
  </si>
  <si>
    <t>08/2018/LINO</t>
  </si>
  <si>
    <t>1973 Mã số 1973-18-08</t>
  </si>
  <si>
    <t>41/TB-TĐC</t>
  </si>
  <si>
    <t>09/2018/LINO</t>
  </si>
  <si>
    <t>1973 Mã số 1973-18-09</t>
  </si>
  <si>
    <t>42/TB-TĐC</t>
  </si>
  <si>
    <t>10/2018/LINO</t>
  </si>
  <si>
    <t>1974 Mã số 1973-18-10</t>
  </si>
  <si>
    <t>43/TB-TĐC</t>
  </si>
  <si>
    <t>06/02/2018</t>
  </si>
  <si>
    <t>Công ty Cổ phần Dây Cáp Điện Việt Nam</t>
  </si>
  <si>
    <t>số 70-72 Nam Kỳ Khỏi Nghĩa, Phường Nguyễn Thái Bình, Quận 1, TP Hồ Chí Minh</t>
  </si>
  <si>
    <t>01/2018/CADIVI</t>
  </si>
  <si>
    <t>05-18 (CADIVI 01-2018)</t>
  </si>
  <si>
    <t>31/01/2021</t>
  </si>
  <si>
    <t>BS EN 61386-21 + A1:2010</t>
  </si>
  <si>
    <t>Ống cứng bằng POLYVINYL CLORUA dùng cho quản lý cáp</t>
  </si>
  <si>
    <t>44/TB-TĐC</t>
  </si>
  <si>
    <t>06-18 (CADIVI 01-2018)</t>
  </si>
  <si>
    <t>BS EN 61386-22 + A1:2010</t>
  </si>
  <si>
    <t>Ống uốn bằng POLYVINYL CLORUA dùng cho quản lý cáp</t>
  </si>
  <si>
    <t>45/TB-TĐC</t>
  </si>
  <si>
    <t>Công ty TNHH SX TM Nhựa Chí  Thành V.N</t>
  </si>
  <si>
    <t>611 Trần Đại Nghĩa, Phường Tân Tạo A, Quận Bình Tân, Thành phố Hồ Chí Minh</t>
  </si>
  <si>
    <t>01-2018/CTVN</t>
  </si>
  <si>
    <t>43-11 (CHITA 01-2018)</t>
  </si>
  <si>
    <t>21/01/2021</t>
  </si>
  <si>
    <t>46/TB-TĐC</t>
  </si>
  <si>
    <t>09/02/2018</t>
  </si>
  <si>
    <t>02-2018/CTVN</t>
  </si>
  <si>
    <t>43-11 (CHITA 02-2018)</t>
  </si>
  <si>
    <t>47/TB-TĐC</t>
  </si>
  <si>
    <t>03-2018/CTVN</t>
  </si>
  <si>
    <t>43-11 (CHITA 03-2018)</t>
  </si>
  <si>
    <t>48/TB-TĐC</t>
  </si>
  <si>
    <t>04-2018/CTVN</t>
  </si>
  <si>
    <t>43-11 (CHITA 04-2018)</t>
  </si>
  <si>
    <t>49/TB-TĐC</t>
  </si>
  <si>
    <t>05-2018/CTVN</t>
  </si>
  <si>
    <t>43-11 (CHITA 05-2018)</t>
  </si>
  <si>
    <t>50/TB-TĐC</t>
  </si>
  <si>
    <t>06-2018/CTVN</t>
  </si>
  <si>
    <t>43-11 (CHITA 06-2018)</t>
  </si>
  <si>
    <t>51/TB-TĐC</t>
  </si>
  <si>
    <t>07-2018/CTVN</t>
  </si>
  <si>
    <t>43-11 (CHITA 07-2018)</t>
  </si>
  <si>
    <t>52/TB-TĐC</t>
  </si>
  <si>
    <t>08-2018/CTVN</t>
  </si>
  <si>
    <t>43-11 (CHITA 08-2018)</t>
  </si>
  <si>
    <t>53/TB-TĐC</t>
  </si>
  <si>
    <t>09-2018/CTVN</t>
  </si>
  <si>
    <t>43-11 (CHITA 09-2018)</t>
  </si>
  <si>
    <t>54/TB-TĐC</t>
  </si>
  <si>
    <t>10-2018/CTVN</t>
  </si>
  <si>
    <t>43-11 (CHITA 10-2018)</t>
  </si>
  <si>
    <t>55/TB-TĐC</t>
  </si>
  <si>
    <t>11-2018/CTVN</t>
  </si>
  <si>
    <t>43-11 (CHITA 11-2018)</t>
  </si>
  <si>
    <t>56/TB-TĐC</t>
  </si>
  <si>
    <t>12-2018/CTVN</t>
  </si>
  <si>
    <t>43-11 (CHITA 12-2018)</t>
  </si>
  <si>
    <t>57/TB-TĐC</t>
  </si>
  <si>
    <t>13-2018/CTVN</t>
  </si>
  <si>
    <t>43-11 (CHITA 13-2018)</t>
  </si>
  <si>
    <t>58/TB-TĐC</t>
  </si>
  <si>
    <t>14-2018/CTVN</t>
  </si>
  <si>
    <t>43-11 (CHITA 14-2018)</t>
  </si>
  <si>
    <t>59/TB-TĐC</t>
  </si>
  <si>
    <t>15-2018/CTVN</t>
  </si>
  <si>
    <t>43-11 (CHITA 15-2018)</t>
  </si>
  <si>
    <t>60/TB-TĐC</t>
  </si>
  <si>
    <t>16-2018/CTVN</t>
  </si>
  <si>
    <t>43-11 (CHITA 16-2018)</t>
  </si>
  <si>
    <t>61/TB-TĐC</t>
  </si>
  <si>
    <t>17-2018/CTVN</t>
  </si>
  <si>
    <t>43-11 (CHITA 17-2018)</t>
  </si>
  <si>
    <t>62/TB-TĐC</t>
  </si>
  <si>
    <t>18-2018/CTVN</t>
  </si>
  <si>
    <t>43-11 (CHITA 18-2018)</t>
  </si>
  <si>
    <t>63/TB-TĐC</t>
  </si>
  <si>
    <t>19-2018/CTVN</t>
  </si>
  <si>
    <t>43-11 (CHITA 19-2018)</t>
  </si>
  <si>
    <t>64/TB-TĐC</t>
  </si>
  <si>
    <t>20-2018/CTVN</t>
  </si>
  <si>
    <t>43-11 (CHITA 20-2018)</t>
  </si>
  <si>
    <t>65/TB-TĐC</t>
  </si>
  <si>
    <t>21-2018/CTVN</t>
  </si>
  <si>
    <t>43-11 (CHITA 21-2018)</t>
  </si>
  <si>
    <t>66/TB-TĐC</t>
  </si>
  <si>
    <t>22-2018/CTVN</t>
  </si>
  <si>
    <t>43-11 (CHITA 22-2018)</t>
  </si>
  <si>
    <t>67/TB-TĐC</t>
  </si>
  <si>
    <t>23-2018/CTVN</t>
  </si>
  <si>
    <t>43-11 (CHITA 23-2018)</t>
  </si>
  <si>
    <t>68/TB-TĐC</t>
  </si>
  <si>
    <t>24-2018/CTVN</t>
  </si>
  <si>
    <t>43-11 (CHITA 24-2018)</t>
  </si>
  <si>
    <t>69/TB-TĐC</t>
  </si>
  <si>
    <t>25-2018/CTVN</t>
  </si>
  <si>
    <t>43-11 (CHITA 25-2018)</t>
  </si>
  <si>
    <t>70/TB-TĐC</t>
  </si>
  <si>
    <t>26-2018/CTVN</t>
  </si>
  <si>
    <t>43-11 (CHITA 26-2018)</t>
  </si>
  <si>
    <t>71/TB-TĐC</t>
  </si>
  <si>
    <t>27-2018/CTVN</t>
  </si>
  <si>
    <t>43-11 (CHITA 27-2018)</t>
  </si>
  <si>
    <t>72/TB-TĐC</t>
  </si>
  <si>
    <t>28-2018/CTVN</t>
  </si>
  <si>
    <t>43-11 (CHITA 28-2018)</t>
  </si>
  <si>
    <t>73/TB-TĐC</t>
  </si>
  <si>
    <t>29-2018/CTVN</t>
  </si>
  <si>
    <t>43-11 (CHITA 29-2018)</t>
  </si>
  <si>
    <t>74/TB-TĐC</t>
  </si>
  <si>
    <t>30-2018/CTVN</t>
  </si>
  <si>
    <t>43-11 (CHITA 30-2018)</t>
  </si>
  <si>
    <t>75/TB-TĐC</t>
  </si>
  <si>
    <t>31-2018/CTVN</t>
  </si>
  <si>
    <t>43-11 (CHITA 31-2018)</t>
  </si>
  <si>
    <t>76/TB-TĐC</t>
  </si>
  <si>
    <t>32-2018/CTVN</t>
  </si>
  <si>
    <t>43-11 (CHITA 32-2018)</t>
  </si>
  <si>
    <t>77/TB-TĐC</t>
  </si>
  <si>
    <t>33-2018/CTVN</t>
  </si>
  <si>
    <t>43-11 (CHITA 33-2018)</t>
  </si>
  <si>
    <t>78/TB-TĐC</t>
  </si>
  <si>
    <t>34-2018/CTVN</t>
  </si>
  <si>
    <t>43-11 (CHITA 34-2018)</t>
  </si>
  <si>
    <t>79/TB-TĐC</t>
  </si>
  <si>
    <t>35-2018/CTVN</t>
  </si>
  <si>
    <t>43-11 (CHITA 35-2018)</t>
  </si>
  <si>
    <t>80/TB-TĐC</t>
  </si>
  <si>
    <t>36-2018/CTVN</t>
  </si>
  <si>
    <t>43-11 (CHITA 36-2018)</t>
  </si>
  <si>
    <t>81/TB-TĐC</t>
  </si>
  <si>
    <t>37-2018/CTVN</t>
  </si>
  <si>
    <t>43-11 (CHITA 37-2018)</t>
  </si>
  <si>
    <t>82/TB-TĐC</t>
  </si>
  <si>
    <t>38-2018/CTVN</t>
  </si>
  <si>
    <t>43-11 (CHITA 38-2018)</t>
  </si>
  <si>
    <t>83/TB-TĐC</t>
  </si>
  <si>
    <t>39-2018/CTVN</t>
  </si>
  <si>
    <t>43-11 (CHITA 39-2018)</t>
  </si>
  <si>
    <t>84/TB-TĐC</t>
  </si>
  <si>
    <t>40-2018/CTVN</t>
  </si>
  <si>
    <t>43-11 (CHITA 40-2018)</t>
  </si>
  <si>
    <t>85/TB-TĐC</t>
  </si>
  <si>
    <t>41-2018/CTVN</t>
  </si>
  <si>
    <t>43-11 (CHITA 41-2018)</t>
  </si>
  <si>
    <t>86/TB-TĐC</t>
  </si>
  <si>
    <t>42-2018/CTVN</t>
  </si>
  <si>
    <t>43-11 (CHITA 42-2018)</t>
  </si>
  <si>
    <t>87/TB-TĐC</t>
  </si>
  <si>
    <t>43-2018/CTVN</t>
  </si>
  <si>
    <t>43-11 (CHITA 43-2018)</t>
  </si>
  <si>
    <t>88/TB-TĐC</t>
  </si>
  <si>
    <t>44-2018/CTVN</t>
  </si>
  <si>
    <t>43-11 (CHITA 44-2018)</t>
  </si>
  <si>
    <t>89/TB-TĐC</t>
  </si>
  <si>
    <t>45-2018/CTVN</t>
  </si>
  <si>
    <t>43-11 (CHITA 45-2018)</t>
  </si>
  <si>
    <t>90/TB-TĐC</t>
  </si>
  <si>
    <t>46-2018/CTVN</t>
  </si>
  <si>
    <t>43-11 (CHITA 46-2018)</t>
  </si>
  <si>
    <t>91/TB-TĐC</t>
  </si>
  <si>
    <t>47-2018/CTVN</t>
  </si>
  <si>
    <t>43-11 (CHITA 47-2018)</t>
  </si>
  <si>
    <t>92/TB-TĐC</t>
  </si>
  <si>
    <t>48-2018/CTVN</t>
  </si>
  <si>
    <t>43-11 (CHITA 48-2018)</t>
  </si>
  <si>
    <t>93/TB-TĐC</t>
  </si>
  <si>
    <t>49-2018/CTVN</t>
  </si>
  <si>
    <t>43-11 (CHITA 49-2018)</t>
  </si>
  <si>
    <t>94/TB-TĐC</t>
  </si>
  <si>
    <t>50-2018/CTVN</t>
  </si>
  <si>
    <t>43-11 (CHITA 50-2018)</t>
  </si>
  <si>
    <t>95/TB-TĐC</t>
  </si>
  <si>
    <t>51-2018/CTVN</t>
  </si>
  <si>
    <t>43-11 (CHITA 51-2018)</t>
  </si>
  <si>
    <t>96/TB-TĐC</t>
  </si>
  <si>
    <t>52-2018/CTVN</t>
  </si>
  <si>
    <t>43-11 (CHITA 52-2018)</t>
  </si>
  <si>
    <t>97/TB-TĐC</t>
  </si>
  <si>
    <t>53-2018/CTVN</t>
  </si>
  <si>
    <t>43-11 (CHITA 53-2018)</t>
  </si>
  <si>
    <t>98/TB-TĐC</t>
  </si>
  <si>
    <t>54-2018/CTVN</t>
  </si>
  <si>
    <t>43-11 (CHITA 54-2018)</t>
  </si>
  <si>
    <t>99/TB-TĐC</t>
  </si>
  <si>
    <t>55-2018/CTVN</t>
  </si>
  <si>
    <t>43-11 (CHITA 55-2018)</t>
  </si>
  <si>
    <t>100/TB-TĐC</t>
  </si>
  <si>
    <t>56-2018/CTVN</t>
  </si>
  <si>
    <t>43-11 (CHITA 56-2018)</t>
  </si>
  <si>
    <t>101/TB-TĐC</t>
  </si>
  <si>
    <t>57-2018/CTVN</t>
  </si>
  <si>
    <t>43-11 (CHITA 57-2018)</t>
  </si>
  <si>
    <t>102/TB-TĐC</t>
  </si>
  <si>
    <t>58-2018/CTVN</t>
  </si>
  <si>
    <t>43-11 (CHITA 58-2018)</t>
  </si>
  <si>
    <t>103/TB-TĐC</t>
  </si>
  <si>
    <t>59-2018/CTVN</t>
  </si>
  <si>
    <t>43-11 (CHITA 59-2018)</t>
  </si>
  <si>
    <t>104/TB-TĐC</t>
  </si>
  <si>
    <t>60-2018/CTVN</t>
  </si>
  <si>
    <t>43-11 (CHITA 60-2018)</t>
  </si>
  <si>
    <t>105/TB-TĐC</t>
  </si>
  <si>
    <t>61-2018/CTVN</t>
  </si>
  <si>
    <t>43-11 (CHITA 61-2018)</t>
  </si>
  <si>
    <t>106/TB-TĐC</t>
  </si>
  <si>
    <t>62-2018/CTVN</t>
  </si>
  <si>
    <t>43-11 (CHITA 62-2018)</t>
  </si>
  <si>
    <t>107/TB-TĐC</t>
  </si>
  <si>
    <t>63-2018/CTVN</t>
  </si>
  <si>
    <t>43-11 (CHITA 63-2018)</t>
  </si>
  <si>
    <t>108/TB-TĐC</t>
  </si>
  <si>
    <t>64-2018/CTVN</t>
  </si>
  <si>
    <t>43-11 (CHITA 64-2018)</t>
  </si>
  <si>
    <t>109/TB-TĐC</t>
  </si>
  <si>
    <t>65-2018/CTVN</t>
  </si>
  <si>
    <t>43-11 (CHITA 65-2018)</t>
  </si>
  <si>
    <t>110/TB-TĐC</t>
  </si>
  <si>
    <t>66-2018/CTVN</t>
  </si>
  <si>
    <t>43-11 (CHITA 66-2018)</t>
  </si>
  <si>
    <t>111/TB-TĐC</t>
  </si>
  <si>
    <t>67-2018/CTVN</t>
  </si>
  <si>
    <t>43-11 (CHITA 67-2018)</t>
  </si>
  <si>
    <t>112/TB-TĐC</t>
  </si>
  <si>
    <t>68-2018/CTVN</t>
  </si>
  <si>
    <t>43-11 (CHITA 68-2018)</t>
  </si>
  <si>
    <t>113/TB-TĐC</t>
  </si>
  <si>
    <t>69-2018/CTVN</t>
  </si>
  <si>
    <t>43-11 (CHITA 69-2018)</t>
  </si>
  <si>
    <t>114/TB-TĐC</t>
  </si>
  <si>
    <t>Công ty TNHH SX TM DV và XNK Hùng Hậu</t>
  </si>
  <si>
    <t>69A Trương Phước Phan, phường Bình Trị Đông, quận Bình Tân</t>
  </si>
  <si>
    <t>01/2018/CTY-HH</t>
  </si>
  <si>
    <t>17017.HQ5/KT4</t>
  </si>
  <si>
    <t>115/TB-TĐC</t>
  </si>
  <si>
    <t>Công ty TNHH CANGO</t>
  </si>
  <si>
    <t>62A Phạm Ngọc Thạch, Phường 06, Quận 3</t>
  </si>
  <si>
    <t>01/2018/CBHC-CG</t>
  </si>
  <si>
    <t>170754.PRO.CN17.02</t>
  </si>
  <si>
    <t>15/12/2020</t>
  </si>
  <si>
    <t>TCVN 9013:2011</t>
  </si>
  <si>
    <t>Sơn POLYURETAN - Sơn gỗ LEGO</t>
  </si>
  <si>
    <t>116/TB-TĐC</t>
  </si>
  <si>
    <t>12/02/2018</t>
  </si>
  <si>
    <t>01/03/2018</t>
  </si>
  <si>
    <t>70-2018/CTVN</t>
  </si>
  <si>
    <t>43-11 (CHITA 70-2018)</t>
  </si>
  <si>
    <t>117/TB-TĐC</t>
  </si>
  <si>
    <t>71-2018/CTVN</t>
  </si>
  <si>
    <t>43-11 (CHITA 71-2018)</t>
  </si>
  <si>
    <t>118/TB-TĐC</t>
  </si>
  <si>
    <t>CÔNG TY TNHH DÂY CÁP ĐIỆN VĨNH THỊNH</t>
  </si>
  <si>
    <t>16/5, Nguyễn Văn Bứa, ấp 4, xã Xuân Thới Sơn, huyện Hóc Môn</t>
  </si>
  <si>
    <t>01/2018/CTY-VT</t>
  </si>
  <si>
    <t>SP 2078/1.17.19</t>
  </si>
  <si>
    <t>15/02/2020</t>
  </si>
  <si>
    <t>TCVN 6447:1998</t>
  </si>
  <si>
    <t>CÁP ĐIỆN VẶN XOẮN CÁCH ĐIỆN BẰNG XLPE (X-90), ĐIỆN ÁP LÀM VIỆC ĐẾN 0,6/1 KV</t>
  </si>
  <si>
    <t>121/TB-TĐC</t>
  </si>
  <si>
    <t>05/03/2018</t>
  </si>
  <si>
    <t>CÔNG TY TNHH QUẠT ĐIỆN ELEFAN</t>
  </si>
  <si>
    <t>35/5B, Đường Xuân Thới 7, Xuân Thới Đông 2, Xã Xuân Thới Đông, Hóc Môn</t>
  </si>
  <si>
    <t>01/2018/CTY-ELEFAN</t>
  </si>
  <si>
    <t>QC 738-17-00</t>
  </si>
  <si>
    <t>14/02/2020</t>
  </si>
  <si>
    <t>119/TB-TĐC</t>
  </si>
  <si>
    <t>Hộ kinh doanh Trí Liễu</t>
  </si>
  <si>
    <t>242/29, Đường An Dương Vương, Phường 16, Quận 8</t>
  </si>
  <si>
    <t>01/2018/CS-TL</t>
  </si>
  <si>
    <t>17001.HQ5/KT4</t>
  </si>
  <si>
    <t>120/TB-TĐC</t>
  </si>
  <si>
    <t>Công ty Cổ phần Phát triển Sài Gòn</t>
  </si>
  <si>
    <t>143/7D Ung Văn Khiêm, Phường 25, Quận Bình Thạnh</t>
  </si>
  <si>
    <t>16/CBHC-SDC</t>
  </si>
  <si>
    <t>16/2018/DNSX-SVIBM</t>
  </si>
  <si>
    <t>TCVN 4316:2007</t>
  </si>
  <si>
    <t>Xi măng poóc lăng xỉ lò cao</t>
  </si>
  <si>
    <t>Không tiếp nhận theo TB sô 125/TB-TĐC ngày 05/3/2018</t>
  </si>
  <si>
    <t>15/CBHC-SDC</t>
  </si>
  <si>
    <t>13/CBHC-SDC</t>
  </si>
  <si>
    <t>04/2018/DNSX-SVIBM</t>
  </si>
  <si>
    <t>ASTM C150/C150M-17</t>
  </si>
  <si>
    <t>Xi măng poóc lăng Type II</t>
  </si>
  <si>
    <t>12/CBHC-SDC</t>
  </si>
  <si>
    <t>03/2018/DNSX-SVIBM</t>
  </si>
  <si>
    <t>Xi măng poóc lăng Type I</t>
  </si>
  <si>
    <t>11/CBHC-SDC</t>
  </si>
  <si>
    <t>15/2018/DNSX-SVIBM</t>
  </si>
  <si>
    <t>TCVN 7712:2013</t>
  </si>
  <si>
    <t>Xi măng poóc lăng hỗn hợp ít tỏa nhiệt</t>
  </si>
  <si>
    <t>10/CBHC-SDC</t>
  </si>
  <si>
    <t>09/CBHC-SDC</t>
  </si>
  <si>
    <t>18/2018/DNSX-SVIBM</t>
  </si>
  <si>
    <t>TCVN 7445:2004</t>
  </si>
  <si>
    <t>Xi măng giếng khoan chủng loại G</t>
  </si>
  <si>
    <t>08/CBHC-SDC</t>
  </si>
  <si>
    <t>13/2018/DNSX-SVIBM</t>
  </si>
  <si>
    <t>TCVN 4314:2003</t>
  </si>
  <si>
    <t>Vữa xây tô</t>
  </si>
  <si>
    <t>07/CBHC-SDC</t>
  </si>
  <si>
    <t>14/2018/DNSX-SVIBM</t>
  </si>
  <si>
    <t>TCVN 6227:1996</t>
  </si>
  <si>
    <t>Cát tiêu chuẩn</t>
  </si>
  <si>
    <t>20/CBHC-SDC</t>
  </si>
  <si>
    <t>17/2018/DNSX-SVIBM</t>
  </si>
  <si>
    <t>TCVN 9202:2012</t>
  </si>
  <si>
    <t>Xi măng xây trát</t>
  </si>
  <si>
    <t>19/CBHC-SDC</t>
  </si>
  <si>
    <t>10/2018/DNSX-SVIBM</t>
  </si>
  <si>
    <t>ASTM C1157/C1157M-17</t>
  </si>
  <si>
    <t>Xi măng thủy hóa</t>
  </si>
  <si>
    <t>18/CBHC-SDC</t>
  </si>
  <si>
    <t>12/2018/DNSX-SVIBM</t>
  </si>
  <si>
    <t>17/CBHC-SDC</t>
  </si>
  <si>
    <t>11/2018/DNSX-SVIBM</t>
  </si>
  <si>
    <t>Công ty TNHH SX TM DV Cơ Phát</t>
  </si>
  <si>
    <t>163, Đường Nguyễn Duy Dương, Phường 03, Quận 10</t>
  </si>
  <si>
    <t>01/2018/CTY.CP</t>
  </si>
  <si>
    <t>HQ.02.0287</t>
  </si>
  <si>
    <t>122/TB-TĐC</t>
  </si>
  <si>
    <t>CÔNG TY TNHH SẢN XUẤT KINH DOANH VÀ DỊCH VỤ MINH Á</t>
  </si>
  <si>
    <t>315/1B, Đường Lê Văn Sỹ, Phường 13, Quận 3</t>
  </si>
  <si>
    <t>01/2018/MA</t>
  </si>
  <si>
    <t>1200 mã số 1200-17-02</t>
  </si>
  <si>
    <t>22/07/2018</t>
  </si>
  <si>
    <t>123/TB-TĐC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</si>
</sst>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mm/dd/yyyy"/>
    <numFmt numFmtId="166" formatCode="mm/yyyy"/>
    <numFmt numFmtId="167" formatCode="mm/dd/yy"/>
  </numFmts>
  <fonts count="14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b/>
      <sz val="11"/>
      <color rgb="FFFFFF00"/>
      <name val="Arial"/>
    </font>
    <font>
      <b/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color rgb="FF000000"/>
      <name val="&quot;Times New Roman&quot;"/>
    </font>
    <font>
      <sz val="13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Border="1" applyAlignment="1"/>
    <xf numFmtId="0" fontId="8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4" borderId="3" xfId="0" applyFont="1" applyFill="1" applyBorder="1" applyAlignment="1"/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3" borderId="0" xfId="0" applyFont="1" applyFill="1" applyAlignment="1"/>
    <xf numFmtId="0" fontId="12" fillId="0" borderId="0" xfId="0" applyFont="1" applyAlignment="1">
      <alignment wrapText="1"/>
    </xf>
    <xf numFmtId="0" fontId="8" fillId="3" borderId="0" xfId="0" applyFont="1" applyFill="1" applyAlignment="1"/>
    <xf numFmtId="0" fontId="8" fillId="3" borderId="0" xfId="0" applyFont="1" applyFill="1" applyAlignment="1">
      <alignment wrapText="1"/>
    </xf>
    <xf numFmtId="0" fontId="4" fillId="0" borderId="1" xfId="0" applyFont="1" applyBorder="1"/>
    <xf numFmtId="0" fontId="8" fillId="3" borderId="0" xfId="0" applyFont="1" applyFill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/>
    <xf numFmtId="165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" borderId="1" xfId="0" applyFont="1" applyFill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165" fontId="8" fillId="3" borderId="0" xfId="0" applyNumberFormat="1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3" borderId="1" xfId="0" applyFont="1" applyFill="1" applyBorder="1" applyAlignment="1"/>
    <xf numFmtId="0" fontId="0" fillId="0" borderId="9" xfId="0" applyFont="1" applyBorder="1" applyAlignment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0" fillId="0" borderId="11" xfId="0" applyFont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2" xfId="0" quotePrefix="1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quotePrefix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0" fillId="0" borderId="12" xfId="0" quotePrefix="1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8" fillId="3" borderId="12" xfId="0" quotePrefix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quotePrefix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65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/>
    <xf numFmtId="0" fontId="8" fillId="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55"/>
  <sheetViews>
    <sheetView showGridLines="0" tabSelected="1" workbookViewId="0">
      <pane xSplit="3" ySplit="4" topLeftCell="D113" activePane="bottomRight" state="frozen"/>
      <selection pane="topRight" activeCell="H1" sqref="H1"/>
      <selection pane="bottomLeft" activeCell="A5" sqref="A5"/>
      <selection pane="bottomRight"/>
    </sheetView>
  </sheetViews>
  <sheetFormatPr defaultColWidth="17.28515625" defaultRowHeight="15"/>
  <cols>
    <col min="1" max="1" width="15.140625" customWidth="1"/>
    <col min="2" max="2" width="34.42578125" customWidth="1"/>
    <col min="3" max="3" width="23.42578125" customWidth="1"/>
    <col min="4" max="4" width="17.28515625" customWidth="1"/>
    <col min="5" max="5" width="24" customWidth="1"/>
    <col min="6" max="7" width="14.7109375" customWidth="1"/>
    <col min="8" max="8" width="11.28515625" customWidth="1"/>
    <col min="9" max="9" width="21.7109375" bestFit="1" customWidth="1"/>
    <col min="10" max="10" width="20.42578125" hidden="1" customWidth="1"/>
    <col min="11" max="11" width="39.7109375" customWidth="1"/>
    <col min="12" max="12" width="13.7109375" customWidth="1"/>
    <col min="13" max="13" width="13" customWidth="1"/>
    <col min="14" max="14" width="14" hidden="1" customWidth="1"/>
    <col min="15" max="15" width="18" hidden="1" customWidth="1"/>
    <col min="16" max="16" width="14.28515625" hidden="1" customWidth="1"/>
    <col min="17" max="17" width="10.42578125" hidden="1" customWidth="1"/>
    <col min="18" max="21" width="8.85546875" hidden="1" customWidth="1"/>
    <col min="22" max="22" width="10.42578125" hidden="1" customWidth="1"/>
    <col min="23" max="23" width="13.7109375" hidden="1" customWidth="1"/>
    <col min="24" max="24" width="11" hidden="1" customWidth="1"/>
    <col min="25" max="25" width="11.140625" hidden="1" customWidth="1"/>
    <col min="26" max="26" width="8.85546875" hidden="1" customWidth="1"/>
    <col min="27" max="32" width="0" hidden="1" customWidth="1"/>
  </cols>
  <sheetData>
    <row r="1" spans="1:26" ht="21">
      <c r="A1" s="2" t="s">
        <v>0</v>
      </c>
      <c r="B1" s="3"/>
      <c r="C1" s="3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3"/>
      <c r="C2" s="3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7" t="s">
        <v>6</v>
      </c>
      <c r="G3" s="10" t="s">
        <v>7</v>
      </c>
      <c r="H3" s="10" t="s">
        <v>8</v>
      </c>
      <c r="I3" s="80" t="s">
        <v>9</v>
      </c>
      <c r="J3" s="81"/>
      <c r="K3" s="9" t="s">
        <v>10</v>
      </c>
      <c r="L3" s="8" t="s">
        <v>11</v>
      </c>
      <c r="M3" s="11" t="s">
        <v>12</v>
      </c>
      <c r="N3" s="10" t="s">
        <v>13</v>
      </c>
      <c r="O3" s="12" t="s">
        <v>14</v>
      </c>
      <c r="P3" s="13" t="s">
        <v>15</v>
      </c>
      <c r="Q3" s="14" t="s">
        <v>16</v>
      </c>
      <c r="R3" s="14" t="s">
        <v>17</v>
      </c>
      <c r="S3" s="15" t="s">
        <v>18</v>
      </c>
      <c r="U3" s="15" t="s">
        <v>19</v>
      </c>
      <c r="V3" s="1"/>
      <c r="W3" s="1"/>
      <c r="X3" s="1"/>
      <c r="Y3" s="1"/>
      <c r="Z3" s="1"/>
    </row>
    <row r="4" spans="1:26" ht="32.25" hidden="1" customHeight="1">
      <c r="A4" s="89"/>
      <c r="B4" s="8"/>
      <c r="C4" s="90"/>
      <c r="D4" s="90"/>
      <c r="E4" s="90"/>
      <c r="F4" s="8"/>
      <c r="G4" s="11"/>
      <c r="H4" s="11"/>
      <c r="I4" s="8" t="s">
        <v>20</v>
      </c>
      <c r="J4" s="7" t="s">
        <v>21</v>
      </c>
      <c r="K4" s="8"/>
      <c r="L4" s="90"/>
      <c r="M4" s="91"/>
      <c r="N4" s="10"/>
      <c r="O4" s="16"/>
      <c r="P4" s="17"/>
      <c r="Q4" s="5"/>
      <c r="R4" s="5"/>
      <c r="S4" s="5"/>
      <c r="T4" s="5"/>
      <c r="U4" s="5"/>
      <c r="V4" s="5" t="s">
        <v>22</v>
      </c>
      <c r="W4" s="5" t="s">
        <v>23</v>
      </c>
      <c r="X4" s="5" t="s">
        <v>24</v>
      </c>
      <c r="Y4" s="5" t="s">
        <v>25</v>
      </c>
      <c r="Z4" s="5" t="s">
        <v>1</v>
      </c>
    </row>
    <row r="5" spans="1:26" ht="42.75">
      <c r="A5" s="119" t="s">
        <v>26</v>
      </c>
      <c r="B5" s="120" t="s">
        <v>27</v>
      </c>
      <c r="C5" s="120" t="s">
        <v>28</v>
      </c>
      <c r="D5" s="121" t="s">
        <v>29</v>
      </c>
      <c r="E5" s="122" t="s">
        <v>30</v>
      </c>
      <c r="F5" s="123">
        <v>44197</v>
      </c>
      <c r="G5" s="124" t="s">
        <v>31</v>
      </c>
      <c r="H5" s="125" t="s">
        <v>32</v>
      </c>
      <c r="I5" s="125" t="s">
        <v>33</v>
      </c>
      <c r="J5" s="82"/>
      <c r="K5" s="125" t="s">
        <v>34</v>
      </c>
      <c r="L5" s="125" t="s">
        <v>35</v>
      </c>
      <c r="M5" s="137">
        <v>43108</v>
      </c>
      <c r="N5" s="62">
        <v>3</v>
      </c>
      <c r="O5" s="26"/>
      <c r="P5" s="1"/>
      <c r="Q5" s="1"/>
      <c r="R5" s="1"/>
      <c r="S5" s="1"/>
      <c r="T5" s="1"/>
      <c r="U5" s="1"/>
      <c r="V5" s="1"/>
      <c r="W5" s="15"/>
      <c r="X5" s="1"/>
      <c r="Y5" s="1"/>
      <c r="Z5" s="1"/>
    </row>
    <row r="6" spans="1:26" ht="42.75">
      <c r="A6" s="119" t="s">
        <v>26</v>
      </c>
      <c r="B6" s="120" t="s">
        <v>27</v>
      </c>
      <c r="C6" s="120" t="s">
        <v>28</v>
      </c>
      <c r="D6" s="121" t="s">
        <v>36</v>
      </c>
      <c r="E6" s="122" t="s">
        <v>37</v>
      </c>
      <c r="F6" s="123">
        <v>44197</v>
      </c>
      <c r="G6" s="124" t="s">
        <v>31</v>
      </c>
      <c r="H6" s="125" t="s">
        <v>32</v>
      </c>
      <c r="I6" s="125" t="s">
        <v>33</v>
      </c>
      <c r="J6" s="82"/>
      <c r="K6" s="125" t="s">
        <v>34</v>
      </c>
      <c r="L6" s="125" t="s">
        <v>38</v>
      </c>
      <c r="M6" s="137">
        <v>43108</v>
      </c>
      <c r="N6" s="62">
        <v>3</v>
      </c>
      <c r="O6" s="26"/>
      <c r="P6" s="1"/>
      <c r="Q6" s="1"/>
      <c r="R6" s="1"/>
      <c r="S6" s="1"/>
      <c r="T6" s="1"/>
      <c r="U6" s="1"/>
      <c r="V6" s="1" t="s">
        <v>39</v>
      </c>
      <c r="W6" s="1" t="s">
        <v>40</v>
      </c>
      <c r="X6" s="1" t="s">
        <v>41</v>
      </c>
      <c r="Y6" s="1" t="s">
        <v>42</v>
      </c>
      <c r="Z6" s="1" t="s">
        <v>43</v>
      </c>
    </row>
    <row r="7" spans="1:26" ht="42.75">
      <c r="A7" s="119" t="s">
        <v>26</v>
      </c>
      <c r="B7" s="120" t="s">
        <v>27</v>
      </c>
      <c r="C7" s="120" t="s">
        <v>28</v>
      </c>
      <c r="D7" s="121" t="s">
        <v>44</v>
      </c>
      <c r="E7" s="122" t="s">
        <v>45</v>
      </c>
      <c r="F7" s="123">
        <v>44197</v>
      </c>
      <c r="G7" s="124" t="s">
        <v>31</v>
      </c>
      <c r="H7" s="125" t="s">
        <v>32</v>
      </c>
      <c r="I7" s="125" t="s">
        <v>33</v>
      </c>
      <c r="J7" s="82"/>
      <c r="K7" s="125" t="s">
        <v>34</v>
      </c>
      <c r="L7" s="125" t="s">
        <v>46</v>
      </c>
      <c r="M7" s="137">
        <v>43108</v>
      </c>
      <c r="N7" s="62">
        <v>3</v>
      </c>
      <c r="O7" s="27"/>
      <c r="P7" s="1"/>
      <c r="Q7" s="1"/>
      <c r="R7" s="1"/>
      <c r="S7" s="1"/>
      <c r="T7" s="1"/>
      <c r="U7" s="1"/>
      <c r="V7" s="1" t="s">
        <v>33</v>
      </c>
      <c r="W7" s="1" t="s">
        <v>47</v>
      </c>
      <c r="X7" s="1" t="s">
        <v>48</v>
      </c>
      <c r="Y7" s="1" t="s">
        <v>32</v>
      </c>
      <c r="Z7" s="1" t="s">
        <v>49</v>
      </c>
    </row>
    <row r="8" spans="1:26" ht="71.25">
      <c r="A8" s="119" t="s">
        <v>26</v>
      </c>
      <c r="B8" s="120" t="s">
        <v>50</v>
      </c>
      <c r="C8" s="120" t="s">
        <v>51</v>
      </c>
      <c r="D8" s="122" t="s">
        <v>52</v>
      </c>
      <c r="E8" s="122" t="s">
        <v>53</v>
      </c>
      <c r="F8" s="122" t="s">
        <v>54</v>
      </c>
      <c r="G8" s="124" t="s">
        <v>55</v>
      </c>
      <c r="H8" s="125" t="s">
        <v>32</v>
      </c>
      <c r="I8" s="125" t="s">
        <v>33</v>
      </c>
      <c r="J8" s="82"/>
      <c r="K8" s="125" t="s">
        <v>34</v>
      </c>
      <c r="L8" s="125" t="s">
        <v>56</v>
      </c>
      <c r="M8" s="137">
        <v>43109</v>
      </c>
      <c r="N8" s="62">
        <v>1</v>
      </c>
      <c r="O8" s="26"/>
      <c r="P8" s="1"/>
      <c r="Q8" s="1"/>
      <c r="R8" s="1"/>
      <c r="S8" s="1"/>
      <c r="T8" s="1"/>
      <c r="U8" s="1"/>
      <c r="V8" s="1" t="s">
        <v>57</v>
      </c>
      <c r="W8" s="1" t="s">
        <v>58</v>
      </c>
      <c r="X8" s="1" t="s">
        <v>59</v>
      </c>
      <c r="Y8" s="1"/>
      <c r="Z8" s="1"/>
    </row>
    <row r="9" spans="1:26" ht="43.5" thickBot="1">
      <c r="A9" s="119" t="s">
        <v>26</v>
      </c>
      <c r="B9" s="120" t="s">
        <v>60</v>
      </c>
      <c r="C9" s="120" t="s">
        <v>61</v>
      </c>
      <c r="D9" s="122" t="s">
        <v>62</v>
      </c>
      <c r="E9" s="122" t="s">
        <v>63</v>
      </c>
      <c r="F9" s="123">
        <v>43321</v>
      </c>
      <c r="G9" s="124" t="s">
        <v>64</v>
      </c>
      <c r="H9" s="125" t="s">
        <v>32</v>
      </c>
      <c r="I9" s="125" t="s">
        <v>57</v>
      </c>
      <c r="J9" s="82"/>
      <c r="K9" s="122" t="s">
        <v>65</v>
      </c>
      <c r="L9" s="125" t="s">
        <v>66</v>
      </c>
      <c r="M9" s="137">
        <v>43109</v>
      </c>
      <c r="N9" s="62">
        <v>1</v>
      </c>
      <c r="O9" s="26"/>
      <c r="P9" s="1"/>
      <c r="Q9" s="1"/>
      <c r="R9" s="1"/>
      <c r="S9" s="1"/>
      <c r="T9" s="1"/>
      <c r="U9" s="1"/>
      <c r="V9" s="1" t="s">
        <v>67</v>
      </c>
      <c r="W9" s="1" t="s">
        <v>68</v>
      </c>
      <c r="X9" s="1"/>
      <c r="Y9" s="1"/>
      <c r="Z9" s="1"/>
    </row>
    <row r="10" spans="1:26" ht="43.5" thickBot="1">
      <c r="A10" s="119" t="s">
        <v>26</v>
      </c>
      <c r="B10" s="119" t="s">
        <v>69</v>
      </c>
      <c r="C10" s="119" t="s">
        <v>70</v>
      </c>
      <c r="D10" s="126" t="s">
        <v>71</v>
      </c>
      <c r="E10" s="126" t="s">
        <v>72</v>
      </c>
      <c r="F10" s="126" t="s">
        <v>73</v>
      </c>
      <c r="G10" s="127" t="s">
        <v>64</v>
      </c>
      <c r="H10" s="125" t="s">
        <v>32</v>
      </c>
      <c r="I10" s="125" t="s">
        <v>67</v>
      </c>
      <c r="J10" s="82"/>
      <c r="K10" s="122" t="s">
        <v>74</v>
      </c>
      <c r="L10" s="125" t="s">
        <v>75</v>
      </c>
      <c r="M10" s="137">
        <v>43110</v>
      </c>
      <c r="N10" s="62">
        <v>1</v>
      </c>
      <c r="O10" s="26"/>
      <c r="P10" s="1"/>
      <c r="Q10" s="1"/>
      <c r="R10" s="1"/>
      <c r="S10" s="1"/>
      <c r="T10" s="1"/>
      <c r="U10" s="1"/>
      <c r="V10" s="1" t="s">
        <v>76</v>
      </c>
      <c r="W10" s="30" t="s">
        <v>77</v>
      </c>
      <c r="X10" s="1"/>
      <c r="Y10" s="1"/>
      <c r="Z10" s="1"/>
    </row>
    <row r="11" spans="1:26" ht="42.75">
      <c r="A11" s="119" t="s">
        <v>26</v>
      </c>
      <c r="B11" s="120" t="s">
        <v>78</v>
      </c>
      <c r="C11" s="120" t="s">
        <v>79</v>
      </c>
      <c r="D11" s="126" t="s">
        <v>80</v>
      </c>
      <c r="E11" s="126" t="s">
        <v>81</v>
      </c>
      <c r="F11" s="123">
        <v>44287</v>
      </c>
      <c r="G11" s="127" t="s">
        <v>82</v>
      </c>
      <c r="H11" s="125" t="s">
        <v>32</v>
      </c>
      <c r="I11" s="125" t="s">
        <v>67</v>
      </c>
      <c r="J11" s="82"/>
      <c r="K11" s="122" t="s">
        <v>83</v>
      </c>
      <c r="L11" s="125" t="s">
        <v>84</v>
      </c>
      <c r="M11" s="137">
        <v>43115</v>
      </c>
      <c r="N11" s="62">
        <v>2</v>
      </c>
      <c r="O11" s="26"/>
      <c r="P11" s="1"/>
      <c r="Q11" s="1"/>
      <c r="R11" s="1"/>
      <c r="S11" s="1"/>
      <c r="T11" s="1"/>
      <c r="U11" s="1"/>
      <c r="V11" s="1" t="s">
        <v>85</v>
      </c>
      <c r="W11" s="1" t="s">
        <v>86</v>
      </c>
      <c r="X11" s="1"/>
      <c r="Y11" s="1"/>
      <c r="Z11" s="1"/>
    </row>
    <row r="12" spans="1:26" ht="57">
      <c r="A12" s="128" t="s">
        <v>26</v>
      </c>
      <c r="B12" s="128" t="s">
        <v>87</v>
      </c>
      <c r="C12" s="128" t="s">
        <v>88</v>
      </c>
      <c r="D12" s="129" t="s">
        <v>89</v>
      </c>
      <c r="E12" s="129" t="s">
        <v>90</v>
      </c>
      <c r="F12" s="130" t="s">
        <v>91</v>
      </c>
      <c r="G12" s="131" t="s">
        <v>55</v>
      </c>
      <c r="H12" s="132" t="s">
        <v>32</v>
      </c>
      <c r="I12" s="132" t="s">
        <v>33</v>
      </c>
      <c r="J12" s="83"/>
      <c r="K12" s="130" t="s">
        <v>34</v>
      </c>
      <c r="L12" s="132" t="s">
        <v>92</v>
      </c>
      <c r="M12" s="138">
        <v>43115</v>
      </c>
      <c r="N12" s="86">
        <v>1</v>
      </c>
      <c r="O12" s="31" t="s">
        <v>93</v>
      </c>
      <c r="P12" s="1"/>
      <c r="Q12" s="1"/>
      <c r="R12" s="1"/>
      <c r="S12" s="1"/>
      <c r="T12" s="1"/>
      <c r="U12" s="1"/>
      <c r="V12" s="1" t="s">
        <v>94</v>
      </c>
      <c r="W12" s="1" t="s">
        <v>95</v>
      </c>
      <c r="X12" s="1"/>
      <c r="Y12" s="1"/>
      <c r="Z12" s="1"/>
    </row>
    <row r="13" spans="1:26" ht="42.75">
      <c r="A13" s="119" t="s">
        <v>26</v>
      </c>
      <c r="B13" s="120" t="s">
        <v>96</v>
      </c>
      <c r="C13" s="120" t="s">
        <v>97</v>
      </c>
      <c r="D13" s="122" t="s">
        <v>98</v>
      </c>
      <c r="E13" s="122" t="s">
        <v>99</v>
      </c>
      <c r="F13" s="123">
        <v>44256</v>
      </c>
      <c r="G13" s="133" t="s">
        <v>82</v>
      </c>
      <c r="H13" s="125" t="s">
        <v>32</v>
      </c>
      <c r="I13" s="125" t="s">
        <v>67</v>
      </c>
      <c r="J13" s="82"/>
      <c r="K13" s="122" t="s">
        <v>83</v>
      </c>
      <c r="L13" s="125" t="s">
        <v>100</v>
      </c>
      <c r="M13" s="137">
        <v>43118</v>
      </c>
      <c r="N13" s="62">
        <v>3</v>
      </c>
      <c r="O13" s="26"/>
      <c r="P13" s="1"/>
      <c r="Q13" s="1"/>
      <c r="R13" s="1"/>
      <c r="S13" s="1"/>
      <c r="T13" s="1"/>
      <c r="U13" s="1"/>
      <c r="V13" s="1"/>
      <c r="W13" s="1" t="s">
        <v>31</v>
      </c>
      <c r="X13" s="1"/>
      <c r="Y13" s="1"/>
      <c r="Z13" s="1"/>
    </row>
    <row r="14" spans="1:26" ht="43.5" thickBot="1">
      <c r="A14" s="119" t="s">
        <v>26</v>
      </c>
      <c r="B14" s="119" t="s">
        <v>101</v>
      </c>
      <c r="C14" s="119" t="s">
        <v>102</v>
      </c>
      <c r="D14" s="134" t="s">
        <v>103</v>
      </c>
      <c r="E14" s="122" t="s">
        <v>104</v>
      </c>
      <c r="F14" s="122" t="s">
        <v>105</v>
      </c>
      <c r="G14" s="127" t="s">
        <v>58</v>
      </c>
      <c r="H14" s="125" t="s">
        <v>32</v>
      </c>
      <c r="I14" s="125" t="s">
        <v>57</v>
      </c>
      <c r="J14" s="82"/>
      <c r="K14" s="125" t="s">
        <v>65</v>
      </c>
      <c r="L14" s="125" t="s">
        <v>106</v>
      </c>
      <c r="M14" s="137">
        <v>43119</v>
      </c>
      <c r="N14" s="62">
        <v>2</v>
      </c>
      <c r="O14" s="27" t="s">
        <v>107</v>
      </c>
      <c r="P14" s="1"/>
      <c r="Q14" s="1"/>
      <c r="R14" s="1"/>
      <c r="S14" s="1"/>
      <c r="T14" s="1"/>
      <c r="U14" s="1"/>
      <c r="V14" s="1"/>
      <c r="W14" s="15" t="s">
        <v>55</v>
      </c>
      <c r="X14" s="1"/>
      <c r="Y14" s="1"/>
      <c r="Z14" s="1"/>
    </row>
    <row r="15" spans="1:26" ht="43.5" thickBot="1">
      <c r="A15" s="119" t="s">
        <v>26</v>
      </c>
      <c r="B15" s="119" t="s">
        <v>101</v>
      </c>
      <c r="C15" s="119" t="s">
        <v>102</v>
      </c>
      <c r="D15" s="122" t="s">
        <v>108</v>
      </c>
      <c r="E15" s="122" t="s">
        <v>109</v>
      </c>
      <c r="F15" s="122" t="s">
        <v>110</v>
      </c>
      <c r="G15" s="127" t="s">
        <v>58</v>
      </c>
      <c r="H15" s="125" t="s">
        <v>32</v>
      </c>
      <c r="I15" s="125" t="s">
        <v>57</v>
      </c>
      <c r="J15" s="82"/>
      <c r="K15" s="125" t="s">
        <v>65</v>
      </c>
      <c r="L15" s="125" t="s">
        <v>111</v>
      </c>
      <c r="M15" s="137">
        <v>43119</v>
      </c>
      <c r="N15" s="62">
        <v>2</v>
      </c>
      <c r="O15" s="27" t="s">
        <v>107</v>
      </c>
      <c r="P15" s="1"/>
      <c r="Q15" s="1"/>
      <c r="R15" s="1"/>
      <c r="S15" s="1"/>
      <c r="T15" s="1"/>
      <c r="U15" s="1"/>
      <c r="V15" s="1"/>
      <c r="W15" s="36" t="s">
        <v>64</v>
      </c>
      <c r="X15" s="1"/>
      <c r="Y15" s="1"/>
      <c r="Z15" s="1"/>
    </row>
    <row r="16" spans="1:26" ht="43.5" thickBot="1">
      <c r="A16" s="119" t="s">
        <v>26</v>
      </c>
      <c r="B16" s="119" t="s">
        <v>112</v>
      </c>
      <c r="C16" s="119" t="s">
        <v>113</v>
      </c>
      <c r="D16" s="122" t="s">
        <v>114</v>
      </c>
      <c r="E16" s="122" t="s">
        <v>115</v>
      </c>
      <c r="F16" s="123">
        <v>44409</v>
      </c>
      <c r="G16" s="127" t="s">
        <v>58</v>
      </c>
      <c r="H16" s="125" t="s">
        <v>32</v>
      </c>
      <c r="I16" s="125" t="s">
        <v>57</v>
      </c>
      <c r="J16" s="82"/>
      <c r="K16" s="125" t="s">
        <v>65</v>
      </c>
      <c r="L16" s="125" t="s">
        <v>116</v>
      </c>
      <c r="M16" s="137">
        <v>43119</v>
      </c>
      <c r="N16" s="62">
        <v>1</v>
      </c>
      <c r="O16" s="27" t="s">
        <v>107</v>
      </c>
      <c r="P16" s="1"/>
      <c r="Q16" s="1"/>
      <c r="R16" s="1"/>
      <c r="S16" s="1"/>
      <c r="T16" s="1"/>
      <c r="U16" s="1"/>
      <c r="V16" s="1"/>
      <c r="W16" s="36" t="s">
        <v>117</v>
      </c>
      <c r="X16" s="1"/>
      <c r="Y16" s="1"/>
      <c r="Z16" s="1"/>
    </row>
    <row r="17" spans="1:26" ht="72" thickBot="1">
      <c r="A17" s="119" t="s">
        <v>26</v>
      </c>
      <c r="B17" s="119" t="s">
        <v>118</v>
      </c>
      <c r="C17" s="119" t="s">
        <v>119</v>
      </c>
      <c r="D17" s="126" t="s">
        <v>120</v>
      </c>
      <c r="E17" s="126" t="s">
        <v>121</v>
      </c>
      <c r="F17" s="126">
        <v>44109</v>
      </c>
      <c r="G17" s="126" t="s">
        <v>95</v>
      </c>
      <c r="H17" s="126" t="s">
        <v>32</v>
      </c>
      <c r="I17" s="126" t="s">
        <v>67</v>
      </c>
      <c r="J17" s="84"/>
      <c r="K17" s="126" t="s">
        <v>122</v>
      </c>
      <c r="L17" s="126" t="s">
        <v>123</v>
      </c>
      <c r="M17" s="137">
        <v>43119</v>
      </c>
      <c r="N17" s="62">
        <v>1</v>
      </c>
      <c r="O17" s="27" t="s">
        <v>107</v>
      </c>
      <c r="P17" s="1"/>
      <c r="Q17" s="1"/>
      <c r="R17" s="1"/>
      <c r="S17" s="1"/>
      <c r="T17" s="1"/>
      <c r="U17" s="1"/>
      <c r="V17" s="1"/>
      <c r="W17" s="37" t="s">
        <v>82</v>
      </c>
      <c r="X17" s="1"/>
      <c r="Y17" s="1"/>
      <c r="Z17" s="1"/>
    </row>
    <row r="18" spans="1:26" ht="57.75" thickBot="1">
      <c r="A18" s="119" t="s">
        <v>26</v>
      </c>
      <c r="B18" s="119" t="s">
        <v>124</v>
      </c>
      <c r="C18" s="119" t="s">
        <v>125</v>
      </c>
      <c r="D18" s="126" t="s">
        <v>126</v>
      </c>
      <c r="E18" s="126" t="s">
        <v>127</v>
      </c>
      <c r="F18" s="135">
        <v>44108</v>
      </c>
      <c r="G18" s="127" t="s">
        <v>86</v>
      </c>
      <c r="H18" s="125" t="s">
        <v>32</v>
      </c>
      <c r="I18" s="125" t="s">
        <v>33</v>
      </c>
      <c r="J18" s="82"/>
      <c r="K18" s="122" t="s">
        <v>34</v>
      </c>
      <c r="L18" s="125" t="s">
        <v>128</v>
      </c>
      <c r="M18" s="137">
        <v>43122</v>
      </c>
      <c r="N18" s="62">
        <v>2</v>
      </c>
      <c r="O18" s="26"/>
      <c r="P18" s="1"/>
      <c r="Q18" s="1"/>
      <c r="R18" s="1"/>
      <c r="S18" s="1"/>
      <c r="T18" s="1"/>
      <c r="U18" s="1"/>
      <c r="V18" s="1"/>
      <c r="W18" s="30" t="s">
        <v>129</v>
      </c>
      <c r="X18" s="1"/>
      <c r="Y18" s="1"/>
      <c r="Z18" s="1"/>
    </row>
    <row r="19" spans="1:26" ht="42.75">
      <c r="A19" s="119" t="s">
        <v>26</v>
      </c>
      <c r="B19" s="120" t="s">
        <v>130</v>
      </c>
      <c r="C19" s="120" t="s">
        <v>131</v>
      </c>
      <c r="D19" s="122" t="s">
        <v>132</v>
      </c>
      <c r="E19" s="122" t="s">
        <v>133</v>
      </c>
      <c r="F19" s="122" t="s">
        <v>134</v>
      </c>
      <c r="G19" s="127" t="s">
        <v>64</v>
      </c>
      <c r="H19" s="125" t="s">
        <v>32</v>
      </c>
      <c r="I19" s="125" t="s">
        <v>57</v>
      </c>
      <c r="K19" s="125" t="s">
        <v>65</v>
      </c>
      <c r="L19" s="125" t="s">
        <v>128</v>
      </c>
      <c r="M19" s="137">
        <v>43122</v>
      </c>
      <c r="N19" s="62">
        <v>1</v>
      </c>
      <c r="O19" s="26"/>
      <c r="P19" s="1"/>
      <c r="Q19" s="1"/>
      <c r="R19" s="1"/>
      <c r="S19" s="1"/>
      <c r="T19" s="1"/>
      <c r="U19" s="1"/>
      <c r="V19" s="1"/>
      <c r="X19" s="1"/>
      <c r="Y19" s="1"/>
      <c r="Z19" s="1"/>
    </row>
    <row r="20" spans="1:26" ht="42.75">
      <c r="A20" s="119" t="s">
        <v>26</v>
      </c>
      <c r="B20" s="119" t="s">
        <v>135</v>
      </c>
      <c r="C20" s="119" t="s">
        <v>136</v>
      </c>
      <c r="D20" s="126" t="s">
        <v>137</v>
      </c>
      <c r="E20" s="126" t="s">
        <v>138</v>
      </c>
      <c r="F20" s="126" t="s">
        <v>139</v>
      </c>
      <c r="G20" s="126" t="s">
        <v>64</v>
      </c>
      <c r="H20" s="126" t="s">
        <v>32</v>
      </c>
      <c r="I20" s="119" t="s">
        <v>39</v>
      </c>
      <c r="J20" s="85"/>
      <c r="K20" s="126" t="s">
        <v>140</v>
      </c>
      <c r="L20" s="125" t="s">
        <v>141</v>
      </c>
      <c r="M20" s="139" t="s">
        <v>142</v>
      </c>
      <c r="N20" s="62">
        <v>2</v>
      </c>
      <c r="O20" s="26"/>
      <c r="P20" s="1"/>
      <c r="Q20" s="1"/>
      <c r="R20" s="1"/>
      <c r="S20" s="1"/>
      <c r="T20" s="1"/>
      <c r="U20" s="1"/>
      <c r="V20" s="1"/>
      <c r="X20" s="1"/>
      <c r="Y20" s="1"/>
      <c r="Z20" s="1"/>
    </row>
    <row r="21" spans="1:26" ht="42.75">
      <c r="A21" s="119" t="s">
        <v>26</v>
      </c>
      <c r="B21" s="119" t="s">
        <v>135</v>
      </c>
      <c r="C21" s="119" t="s">
        <v>136</v>
      </c>
      <c r="D21" s="126" t="s">
        <v>143</v>
      </c>
      <c r="E21" s="126" t="s">
        <v>144</v>
      </c>
      <c r="F21" s="126" t="s">
        <v>145</v>
      </c>
      <c r="G21" s="126" t="s">
        <v>64</v>
      </c>
      <c r="H21" s="126" t="s">
        <v>32</v>
      </c>
      <c r="I21" s="119" t="s">
        <v>39</v>
      </c>
      <c r="J21" s="85"/>
      <c r="K21" s="126" t="s">
        <v>140</v>
      </c>
      <c r="L21" s="125" t="s">
        <v>146</v>
      </c>
      <c r="M21" s="139" t="s">
        <v>142</v>
      </c>
      <c r="N21" s="62">
        <v>2</v>
      </c>
      <c r="O21" s="26"/>
      <c r="P21" s="1"/>
      <c r="Q21" s="1"/>
      <c r="R21" s="1"/>
      <c r="S21" s="1"/>
      <c r="T21" s="1"/>
      <c r="U21" s="1"/>
      <c r="V21" s="1"/>
      <c r="X21" s="1"/>
      <c r="Y21" s="1"/>
      <c r="Z21" s="1"/>
    </row>
    <row r="22" spans="1:26" ht="42.75">
      <c r="A22" s="119" t="s">
        <v>26</v>
      </c>
      <c r="B22" s="119" t="s">
        <v>135</v>
      </c>
      <c r="C22" s="119" t="s">
        <v>136</v>
      </c>
      <c r="D22" s="126" t="s">
        <v>147</v>
      </c>
      <c r="E22" s="126" t="s">
        <v>148</v>
      </c>
      <c r="F22" s="126" t="s">
        <v>149</v>
      </c>
      <c r="G22" s="126" t="s">
        <v>64</v>
      </c>
      <c r="H22" s="126" t="s">
        <v>32</v>
      </c>
      <c r="I22" s="119" t="s">
        <v>39</v>
      </c>
      <c r="J22" s="85"/>
      <c r="K22" s="126" t="s">
        <v>140</v>
      </c>
      <c r="L22" s="125" t="s">
        <v>150</v>
      </c>
      <c r="M22" s="139" t="s">
        <v>142</v>
      </c>
      <c r="N22" s="62">
        <v>2</v>
      </c>
      <c r="O22" s="26"/>
      <c r="P22" s="1"/>
      <c r="Q22" s="1"/>
      <c r="R22" s="1"/>
      <c r="S22" s="1"/>
      <c r="T22" s="1"/>
      <c r="U22" s="1"/>
      <c r="V22" s="1"/>
      <c r="X22" s="1"/>
      <c r="Y22" s="1"/>
      <c r="Z22" s="1"/>
    </row>
    <row r="23" spans="1:26" ht="42.75">
      <c r="A23" s="119" t="s">
        <v>26</v>
      </c>
      <c r="B23" s="119" t="s">
        <v>135</v>
      </c>
      <c r="C23" s="119" t="s">
        <v>136</v>
      </c>
      <c r="D23" s="126" t="s">
        <v>151</v>
      </c>
      <c r="E23" s="126" t="s">
        <v>152</v>
      </c>
      <c r="F23" s="126" t="s">
        <v>149</v>
      </c>
      <c r="G23" s="126" t="s">
        <v>64</v>
      </c>
      <c r="H23" s="126" t="s">
        <v>32</v>
      </c>
      <c r="I23" s="119" t="s">
        <v>39</v>
      </c>
      <c r="J23" s="85"/>
      <c r="K23" s="126" t="s">
        <v>140</v>
      </c>
      <c r="L23" s="125" t="s">
        <v>153</v>
      </c>
      <c r="M23" s="139" t="s">
        <v>142</v>
      </c>
      <c r="N23" s="62">
        <v>2</v>
      </c>
      <c r="O23" s="26"/>
      <c r="P23" s="1"/>
      <c r="Q23" s="1"/>
      <c r="R23" s="1"/>
      <c r="S23" s="1"/>
      <c r="T23" s="1"/>
      <c r="U23" s="1"/>
      <c r="V23" s="1"/>
      <c r="X23" s="1"/>
      <c r="Y23" s="1"/>
      <c r="Z23" s="1"/>
    </row>
    <row r="24" spans="1:26" ht="57">
      <c r="A24" s="119" t="s">
        <v>26</v>
      </c>
      <c r="B24" s="119" t="s">
        <v>154</v>
      </c>
      <c r="C24" s="119" t="s">
        <v>155</v>
      </c>
      <c r="D24" s="126" t="s">
        <v>156</v>
      </c>
      <c r="E24" s="126" t="s">
        <v>157</v>
      </c>
      <c r="F24" s="126" t="s">
        <v>158</v>
      </c>
      <c r="G24" s="127" t="s">
        <v>55</v>
      </c>
      <c r="H24" s="125" t="s">
        <v>32</v>
      </c>
      <c r="I24" s="125" t="s">
        <v>33</v>
      </c>
      <c r="J24" s="82"/>
      <c r="K24" s="122" t="s">
        <v>34</v>
      </c>
      <c r="L24" s="125" t="s">
        <v>159</v>
      </c>
      <c r="M24" s="126" t="s">
        <v>160</v>
      </c>
      <c r="N24" s="62">
        <v>2</v>
      </c>
      <c r="O24" s="26"/>
      <c r="P24" s="1"/>
      <c r="Q24" s="1"/>
      <c r="R24" s="1"/>
      <c r="S24" s="1"/>
      <c r="T24" s="1"/>
      <c r="U24" s="1"/>
      <c r="V24" s="1"/>
      <c r="X24" s="1"/>
      <c r="Y24" s="1"/>
      <c r="Z24" s="1"/>
    </row>
    <row r="25" spans="1:26" ht="28.5">
      <c r="A25" s="119" t="s">
        <v>26</v>
      </c>
      <c r="B25" s="119" t="s">
        <v>161</v>
      </c>
      <c r="C25" s="119" t="s">
        <v>162</v>
      </c>
      <c r="D25" s="126" t="s">
        <v>163</v>
      </c>
      <c r="E25" s="126" t="s">
        <v>164</v>
      </c>
      <c r="F25" s="126" t="s">
        <v>165</v>
      </c>
      <c r="G25" s="126" t="s">
        <v>40</v>
      </c>
      <c r="H25" s="126" t="s">
        <v>32</v>
      </c>
      <c r="I25" s="119" t="s">
        <v>67</v>
      </c>
      <c r="J25" s="85"/>
      <c r="K25" s="126" t="s">
        <v>83</v>
      </c>
      <c r="L25" s="125" t="s">
        <v>166</v>
      </c>
      <c r="M25" s="126" t="s">
        <v>167</v>
      </c>
      <c r="N25" s="62">
        <v>2</v>
      </c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>
      <c r="A26" s="119" t="s">
        <v>26</v>
      </c>
      <c r="B26" s="119" t="s">
        <v>161</v>
      </c>
      <c r="C26" s="119" t="s">
        <v>162</v>
      </c>
      <c r="D26" s="126" t="s">
        <v>168</v>
      </c>
      <c r="E26" s="126" t="s">
        <v>169</v>
      </c>
      <c r="F26" s="126" t="s">
        <v>165</v>
      </c>
      <c r="G26" s="126" t="s">
        <v>40</v>
      </c>
      <c r="H26" s="126" t="s">
        <v>32</v>
      </c>
      <c r="I26" s="119" t="s">
        <v>67</v>
      </c>
      <c r="J26" s="85"/>
      <c r="K26" s="126" t="s">
        <v>83</v>
      </c>
      <c r="L26" s="125" t="s">
        <v>170</v>
      </c>
      <c r="M26" s="126" t="s">
        <v>167</v>
      </c>
      <c r="N26" s="62">
        <v>2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>
      <c r="A27" s="119" t="s">
        <v>26</v>
      </c>
      <c r="B27" s="120" t="s">
        <v>171</v>
      </c>
      <c r="C27" s="120" t="s">
        <v>172</v>
      </c>
      <c r="D27" s="122" t="s">
        <v>173</v>
      </c>
      <c r="E27" s="122" t="s">
        <v>174</v>
      </c>
      <c r="F27" s="136">
        <v>44501</v>
      </c>
      <c r="G27" s="127" t="s">
        <v>64</v>
      </c>
      <c r="H27" s="125" t="s">
        <v>32</v>
      </c>
      <c r="I27" s="125" t="s">
        <v>33</v>
      </c>
      <c r="J27" s="82"/>
      <c r="K27" s="125" t="s">
        <v>34</v>
      </c>
      <c r="L27" s="125" t="s">
        <v>175</v>
      </c>
      <c r="M27" s="126" t="s">
        <v>176</v>
      </c>
      <c r="N27" s="62">
        <v>2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>
      <c r="A28" s="119" t="s">
        <v>26</v>
      </c>
      <c r="B28" s="120" t="s">
        <v>171</v>
      </c>
      <c r="C28" s="120" t="s">
        <v>172</v>
      </c>
      <c r="D28" s="122" t="s">
        <v>177</v>
      </c>
      <c r="E28" s="122" t="s">
        <v>174</v>
      </c>
      <c r="F28" s="136">
        <v>44501</v>
      </c>
      <c r="G28" s="127" t="s">
        <v>64</v>
      </c>
      <c r="H28" s="125" t="s">
        <v>32</v>
      </c>
      <c r="I28" s="125" t="s">
        <v>33</v>
      </c>
      <c r="J28" s="82"/>
      <c r="K28" s="125" t="s">
        <v>34</v>
      </c>
      <c r="L28" s="125" t="s">
        <v>178</v>
      </c>
      <c r="M28" s="126" t="s">
        <v>176</v>
      </c>
      <c r="N28" s="62">
        <v>2</v>
      </c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>
      <c r="A29" s="119" t="s">
        <v>26</v>
      </c>
      <c r="B29" s="120" t="s">
        <v>171</v>
      </c>
      <c r="C29" s="120" t="s">
        <v>172</v>
      </c>
      <c r="D29" s="122" t="s">
        <v>179</v>
      </c>
      <c r="E29" s="122" t="s">
        <v>174</v>
      </c>
      <c r="F29" s="136">
        <v>44501</v>
      </c>
      <c r="G29" s="127" t="s">
        <v>64</v>
      </c>
      <c r="H29" s="125" t="s">
        <v>32</v>
      </c>
      <c r="I29" s="125" t="s">
        <v>33</v>
      </c>
      <c r="J29" s="82"/>
      <c r="K29" s="125" t="s">
        <v>34</v>
      </c>
      <c r="L29" s="125" t="s">
        <v>180</v>
      </c>
      <c r="M29" s="126" t="s">
        <v>176</v>
      </c>
      <c r="N29" s="62">
        <v>2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>
      <c r="A30" s="119" t="s">
        <v>26</v>
      </c>
      <c r="B30" s="120" t="s">
        <v>171</v>
      </c>
      <c r="C30" s="120" t="s">
        <v>172</v>
      </c>
      <c r="D30" s="122" t="s">
        <v>181</v>
      </c>
      <c r="E30" s="122" t="s">
        <v>174</v>
      </c>
      <c r="F30" s="136">
        <v>44501</v>
      </c>
      <c r="G30" s="127" t="s">
        <v>64</v>
      </c>
      <c r="H30" s="125" t="s">
        <v>32</v>
      </c>
      <c r="I30" s="125" t="s">
        <v>33</v>
      </c>
      <c r="J30" s="82"/>
      <c r="K30" s="125" t="s">
        <v>34</v>
      </c>
      <c r="L30" s="125" t="s">
        <v>182</v>
      </c>
      <c r="M30" s="126" t="s">
        <v>176</v>
      </c>
      <c r="N30" s="62">
        <v>2</v>
      </c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>
      <c r="A31" s="119" t="s">
        <v>26</v>
      </c>
      <c r="B31" s="120" t="s">
        <v>171</v>
      </c>
      <c r="C31" s="120" t="s">
        <v>172</v>
      </c>
      <c r="D31" s="122" t="s">
        <v>183</v>
      </c>
      <c r="E31" s="122" t="s">
        <v>174</v>
      </c>
      <c r="F31" s="136">
        <v>44501</v>
      </c>
      <c r="G31" s="127" t="s">
        <v>64</v>
      </c>
      <c r="H31" s="125" t="s">
        <v>32</v>
      </c>
      <c r="I31" s="125" t="s">
        <v>33</v>
      </c>
      <c r="J31" s="82"/>
      <c r="K31" s="125" t="s">
        <v>34</v>
      </c>
      <c r="L31" s="125" t="s">
        <v>184</v>
      </c>
      <c r="M31" s="126" t="s">
        <v>176</v>
      </c>
      <c r="N31" s="62">
        <v>2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>
      <c r="A32" s="119" t="s">
        <v>26</v>
      </c>
      <c r="B32" s="120" t="s">
        <v>171</v>
      </c>
      <c r="C32" s="120" t="s">
        <v>172</v>
      </c>
      <c r="D32" s="122" t="s">
        <v>185</v>
      </c>
      <c r="E32" s="122" t="s">
        <v>174</v>
      </c>
      <c r="F32" s="136">
        <v>44501</v>
      </c>
      <c r="G32" s="127" t="s">
        <v>64</v>
      </c>
      <c r="H32" s="125" t="s">
        <v>32</v>
      </c>
      <c r="I32" s="125" t="s">
        <v>33</v>
      </c>
      <c r="J32" s="82"/>
      <c r="K32" s="125" t="s">
        <v>34</v>
      </c>
      <c r="L32" s="125" t="s">
        <v>186</v>
      </c>
      <c r="M32" s="126" t="s">
        <v>176</v>
      </c>
      <c r="N32" s="62">
        <v>2</v>
      </c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>
      <c r="A33" s="119" t="s">
        <v>26</v>
      </c>
      <c r="B33" s="120" t="s">
        <v>171</v>
      </c>
      <c r="C33" s="120" t="s">
        <v>172</v>
      </c>
      <c r="D33" s="122" t="s">
        <v>187</v>
      </c>
      <c r="E33" s="122" t="s">
        <v>174</v>
      </c>
      <c r="F33" s="136">
        <v>44501</v>
      </c>
      <c r="G33" s="127" t="s">
        <v>64</v>
      </c>
      <c r="H33" s="125" t="s">
        <v>32</v>
      </c>
      <c r="I33" s="125" t="s">
        <v>33</v>
      </c>
      <c r="J33" s="82"/>
      <c r="K33" s="125" t="s">
        <v>34</v>
      </c>
      <c r="L33" s="125" t="s">
        <v>188</v>
      </c>
      <c r="M33" s="126" t="s">
        <v>176</v>
      </c>
      <c r="N33" s="62">
        <v>2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>
      <c r="A34" s="119" t="s">
        <v>26</v>
      </c>
      <c r="B34" s="120" t="s">
        <v>171</v>
      </c>
      <c r="C34" s="120" t="s">
        <v>172</v>
      </c>
      <c r="D34" s="122" t="s">
        <v>189</v>
      </c>
      <c r="E34" s="122" t="s">
        <v>174</v>
      </c>
      <c r="F34" s="136">
        <v>44501</v>
      </c>
      <c r="G34" s="127" t="s">
        <v>64</v>
      </c>
      <c r="H34" s="125" t="s">
        <v>32</v>
      </c>
      <c r="I34" s="125" t="s">
        <v>33</v>
      </c>
      <c r="J34" s="82"/>
      <c r="K34" s="125" t="s">
        <v>34</v>
      </c>
      <c r="L34" s="125" t="s">
        <v>190</v>
      </c>
      <c r="M34" s="126" t="s">
        <v>176</v>
      </c>
      <c r="N34" s="62">
        <v>2</v>
      </c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>
      <c r="A35" s="119" t="s">
        <v>26</v>
      </c>
      <c r="B35" s="120" t="s">
        <v>171</v>
      </c>
      <c r="C35" s="120" t="s">
        <v>172</v>
      </c>
      <c r="D35" s="122" t="s">
        <v>191</v>
      </c>
      <c r="E35" s="122" t="s">
        <v>174</v>
      </c>
      <c r="F35" s="136">
        <v>44501</v>
      </c>
      <c r="G35" s="127" t="s">
        <v>64</v>
      </c>
      <c r="H35" s="125" t="s">
        <v>32</v>
      </c>
      <c r="I35" s="125" t="s">
        <v>33</v>
      </c>
      <c r="J35" s="82"/>
      <c r="K35" s="125" t="s">
        <v>34</v>
      </c>
      <c r="L35" s="125" t="s">
        <v>192</v>
      </c>
      <c r="M35" s="126" t="s">
        <v>176</v>
      </c>
      <c r="N35" s="62">
        <v>2</v>
      </c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>
      <c r="A36" s="119" t="s">
        <v>26</v>
      </c>
      <c r="B36" s="120" t="s">
        <v>171</v>
      </c>
      <c r="C36" s="120" t="s">
        <v>172</v>
      </c>
      <c r="D36" s="122" t="s">
        <v>193</v>
      </c>
      <c r="E36" s="122" t="s">
        <v>174</v>
      </c>
      <c r="F36" s="136">
        <v>44501</v>
      </c>
      <c r="G36" s="127" t="s">
        <v>64</v>
      </c>
      <c r="H36" s="125" t="s">
        <v>32</v>
      </c>
      <c r="I36" s="125" t="s">
        <v>33</v>
      </c>
      <c r="J36" s="82"/>
      <c r="K36" s="125" t="s">
        <v>34</v>
      </c>
      <c r="L36" s="125" t="s">
        <v>194</v>
      </c>
      <c r="M36" s="126" t="s">
        <v>176</v>
      </c>
      <c r="N36" s="62">
        <v>2</v>
      </c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hidden="1">
      <c r="A37" s="100" t="s">
        <v>196</v>
      </c>
      <c r="B37" s="101" t="s">
        <v>197</v>
      </c>
      <c r="C37" s="101" t="s">
        <v>198</v>
      </c>
      <c r="D37" s="102" t="s">
        <v>199</v>
      </c>
      <c r="E37" s="102" t="s">
        <v>200</v>
      </c>
      <c r="F37" s="103">
        <v>43476</v>
      </c>
      <c r="G37" s="104"/>
      <c r="H37" s="105" t="s">
        <v>32</v>
      </c>
      <c r="I37" s="105"/>
      <c r="J37" s="24" t="s">
        <v>201</v>
      </c>
      <c r="K37" s="105" t="s">
        <v>202</v>
      </c>
      <c r="L37" s="105" t="s">
        <v>203</v>
      </c>
      <c r="M37" s="106" t="s">
        <v>195</v>
      </c>
      <c r="N37" s="24">
        <v>1</v>
      </c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>
      <c r="A38" s="119" t="s">
        <v>26</v>
      </c>
      <c r="B38" s="120" t="s">
        <v>204</v>
      </c>
      <c r="C38" s="120" t="s">
        <v>205</v>
      </c>
      <c r="D38" s="126" t="s">
        <v>206</v>
      </c>
      <c r="E38" s="122" t="s">
        <v>207</v>
      </c>
      <c r="F38" s="122" t="s">
        <v>208</v>
      </c>
      <c r="G38" s="127" t="s">
        <v>64</v>
      </c>
      <c r="H38" s="125" t="s">
        <v>32</v>
      </c>
      <c r="I38" s="125" t="s">
        <v>33</v>
      </c>
      <c r="J38" s="82"/>
      <c r="K38" s="125" t="s">
        <v>34</v>
      </c>
      <c r="L38" s="125" t="s">
        <v>209</v>
      </c>
      <c r="M38" s="135">
        <v>43133</v>
      </c>
      <c r="N38" s="62">
        <v>1</v>
      </c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.75">
      <c r="A39" s="119" t="s">
        <v>26</v>
      </c>
      <c r="B39" s="120" t="s">
        <v>204</v>
      </c>
      <c r="C39" s="120" t="s">
        <v>205</v>
      </c>
      <c r="D39" s="126" t="s">
        <v>210</v>
      </c>
      <c r="E39" s="122" t="s">
        <v>211</v>
      </c>
      <c r="F39" s="122" t="s">
        <v>208</v>
      </c>
      <c r="G39" s="127" t="s">
        <v>64</v>
      </c>
      <c r="H39" s="125" t="s">
        <v>32</v>
      </c>
      <c r="I39" s="125" t="s">
        <v>33</v>
      </c>
      <c r="J39" s="82"/>
      <c r="K39" s="125" t="s">
        <v>34</v>
      </c>
      <c r="L39" s="125" t="s">
        <v>212</v>
      </c>
      <c r="M39" s="135">
        <v>43133</v>
      </c>
      <c r="N39" s="62">
        <v>1</v>
      </c>
      <c r="O39" s="2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.75">
      <c r="A40" s="119" t="s">
        <v>26</v>
      </c>
      <c r="B40" s="120" t="s">
        <v>204</v>
      </c>
      <c r="C40" s="120" t="s">
        <v>205</v>
      </c>
      <c r="D40" s="126" t="s">
        <v>213</v>
      </c>
      <c r="E40" s="122" t="s">
        <v>214</v>
      </c>
      <c r="F40" s="122" t="s">
        <v>208</v>
      </c>
      <c r="G40" s="127" t="s">
        <v>64</v>
      </c>
      <c r="H40" s="125" t="s">
        <v>32</v>
      </c>
      <c r="I40" s="125" t="s">
        <v>33</v>
      </c>
      <c r="J40" s="82"/>
      <c r="K40" s="125" t="s">
        <v>34</v>
      </c>
      <c r="L40" s="125" t="s">
        <v>215</v>
      </c>
      <c r="M40" s="135">
        <v>43133</v>
      </c>
      <c r="N40" s="62">
        <v>1</v>
      </c>
      <c r="O40" s="2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.75">
      <c r="A41" s="119" t="s">
        <v>26</v>
      </c>
      <c r="B41" s="120" t="s">
        <v>204</v>
      </c>
      <c r="C41" s="120" t="s">
        <v>205</v>
      </c>
      <c r="D41" s="126" t="s">
        <v>216</v>
      </c>
      <c r="E41" s="122" t="s">
        <v>217</v>
      </c>
      <c r="F41" s="122" t="s">
        <v>208</v>
      </c>
      <c r="G41" s="127" t="s">
        <v>64</v>
      </c>
      <c r="H41" s="125" t="s">
        <v>32</v>
      </c>
      <c r="I41" s="125" t="s">
        <v>33</v>
      </c>
      <c r="J41" s="82"/>
      <c r="K41" s="125" t="s">
        <v>34</v>
      </c>
      <c r="L41" s="125" t="s">
        <v>218</v>
      </c>
      <c r="M41" s="135">
        <v>43133</v>
      </c>
      <c r="N41" s="62">
        <v>1</v>
      </c>
      <c r="O41" s="2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>
      <c r="A42" s="119" t="s">
        <v>26</v>
      </c>
      <c r="B42" s="120" t="s">
        <v>204</v>
      </c>
      <c r="C42" s="120" t="s">
        <v>205</v>
      </c>
      <c r="D42" s="126" t="s">
        <v>219</v>
      </c>
      <c r="E42" s="122" t="s">
        <v>220</v>
      </c>
      <c r="F42" s="122" t="s">
        <v>208</v>
      </c>
      <c r="G42" s="127" t="s">
        <v>64</v>
      </c>
      <c r="H42" s="125" t="s">
        <v>32</v>
      </c>
      <c r="I42" s="125" t="s">
        <v>33</v>
      </c>
      <c r="J42" s="82"/>
      <c r="K42" s="125" t="s">
        <v>34</v>
      </c>
      <c r="L42" s="125" t="s">
        <v>221</v>
      </c>
      <c r="M42" s="135">
        <v>43133</v>
      </c>
      <c r="N42" s="62">
        <v>1</v>
      </c>
      <c r="O42" s="2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>
      <c r="A43" s="119" t="s">
        <v>26</v>
      </c>
      <c r="B43" s="120" t="s">
        <v>204</v>
      </c>
      <c r="C43" s="120" t="s">
        <v>205</v>
      </c>
      <c r="D43" s="126" t="s">
        <v>222</v>
      </c>
      <c r="E43" s="122" t="s">
        <v>223</v>
      </c>
      <c r="F43" s="122" t="s">
        <v>208</v>
      </c>
      <c r="G43" s="127" t="s">
        <v>64</v>
      </c>
      <c r="H43" s="125" t="s">
        <v>32</v>
      </c>
      <c r="I43" s="125" t="s">
        <v>33</v>
      </c>
      <c r="J43" s="82"/>
      <c r="K43" s="125" t="s">
        <v>34</v>
      </c>
      <c r="L43" s="125" t="s">
        <v>224</v>
      </c>
      <c r="M43" s="135">
        <v>43133</v>
      </c>
      <c r="N43" s="62">
        <v>1</v>
      </c>
      <c r="O43" s="2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>
      <c r="A44" s="119" t="s">
        <v>26</v>
      </c>
      <c r="B44" s="120" t="s">
        <v>204</v>
      </c>
      <c r="C44" s="120" t="s">
        <v>205</v>
      </c>
      <c r="D44" s="126" t="s">
        <v>225</v>
      </c>
      <c r="E44" s="122" t="s">
        <v>226</v>
      </c>
      <c r="F44" s="122" t="s">
        <v>208</v>
      </c>
      <c r="G44" s="127" t="s">
        <v>64</v>
      </c>
      <c r="H44" s="125" t="s">
        <v>32</v>
      </c>
      <c r="I44" s="125" t="s">
        <v>33</v>
      </c>
      <c r="J44" s="82"/>
      <c r="K44" s="125" t="s">
        <v>34</v>
      </c>
      <c r="L44" s="125" t="s">
        <v>227</v>
      </c>
      <c r="M44" s="135">
        <v>43133</v>
      </c>
      <c r="N44" s="62">
        <v>1</v>
      </c>
      <c r="O44" s="2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>
      <c r="A45" s="119" t="s">
        <v>26</v>
      </c>
      <c r="B45" s="120" t="s">
        <v>204</v>
      </c>
      <c r="C45" s="120" t="s">
        <v>205</v>
      </c>
      <c r="D45" s="126" t="s">
        <v>228</v>
      </c>
      <c r="E45" s="122" t="s">
        <v>229</v>
      </c>
      <c r="F45" s="122" t="s">
        <v>208</v>
      </c>
      <c r="G45" s="127" t="s">
        <v>64</v>
      </c>
      <c r="H45" s="125" t="s">
        <v>32</v>
      </c>
      <c r="I45" s="125" t="s">
        <v>33</v>
      </c>
      <c r="J45" s="82"/>
      <c r="K45" s="125" t="s">
        <v>34</v>
      </c>
      <c r="L45" s="125" t="s">
        <v>230</v>
      </c>
      <c r="M45" s="135">
        <v>43133</v>
      </c>
      <c r="N45" s="62">
        <v>1</v>
      </c>
      <c r="O45" s="2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.75">
      <c r="A46" s="119" t="s">
        <v>26</v>
      </c>
      <c r="B46" s="120" t="s">
        <v>204</v>
      </c>
      <c r="C46" s="120" t="s">
        <v>205</v>
      </c>
      <c r="D46" s="126" t="s">
        <v>231</v>
      </c>
      <c r="E46" s="122" t="s">
        <v>232</v>
      </c>
      <c r="F46" s="122" t="s">
        <v>208</v>
      </c>
      <c r="G46" s="127" t="s">
        <v>64</v>
      </c>
      <c r="H46" s="125" t="s">
        <v>32</v>
      </c>
      <c r="I46" s="125" t="s">
        <v>33</v>
      </c>
      <c r="J46" s="82"/>
      <c r="K46" s="125" t="s">
        <v>34</v>
      </c>
      <c r="L46" s="125" t="s">
        <v>233</v>
      </c>
      <c r="M46" s="135">
        <v>43133</v>
      </c>
      <c r="N46" s="62">
        <v>1</v>
      </c>
      <c r="O46" s="2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>
      <c r="A47" s="119" t="s">
        <v>26</v>
      </c>
      <c r="B47" s="120" t="s">
        <v>204</v>
      </c>
      <c r="C47" s="120" t="s">
        <v>205</v>
      </c>
      <c r="D47" s="126" t="s">
        <v>234</v>
      </c>
      <c r="E47" s="122" t="s">
        <v>235</v>
      </c>
      <c r="F47" s="122" t="s">
        <v>208</v>
      </c>
      <c r="G47" s="127" t="s">
        <v>64</v>
      </c>
      <c r="H47" s="125" t="s">
        <v>32</v>
      </c>
      <c r="I47" s="125" t="s">
        <v>33</v>
      </c>
      <c r="J47" s="82"/>
      <c r="K47" s="125" t="s">
        <v>34</v>
      </c>
      <c r="L47" s="125" t="s">
        <v>236</v>
      </c>
      <c r="M47" s="135">
        <v>43133</v>
      </c>
      <c r="N47" s="62">
        <v>1</v>
      </c>
      <c r="O47" s="2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1.25" hidden="1">
      <c r="A48" s="107" t="s">
        <v>196</v>
      </c>
      <c r="B48" s="107" t="s">
        <v>238</v>
      </c>
      <c r="C48" s="107" t="s">
        <v>239</v>
      </c>
      <c r="D48" s="107" t="s">
        <v>240</v>
      </c>
      <c r="E48" s="108" t="s">
        <v>241</v>
      </c>
      <c r="F48" s="109" t="s">
        <v>242</v>
      </c>
      <c r="G48" s="110" t="s">
        <v>31</v>
      </c>
      <c r="H48" s="110" t="s">
        <v>32</v>
      </c>
      <c r="I48" s="111"/>
      <c r="J48" s="19" t="s">
        <v>243</v>
      </c>
      <c r="K48" s="107" t="s">
        <v>244</v>
      </c>
      <c r="L48" s="111" t="s">
        <v>245</v>
      </c>
      <c r="M48" s="112" t="s">
        <v>237</v>
      </c>
      <c r="N48" s="24">
        <v>1</v>
      </c>
      <c r="O48" s="2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1.25" hidden="1">
      <c r="A49" s="92" t="s">
        <v>196</v>
      </c>
      <c r="B49" s="92" t="s">
        <v>238</v>
      </c>
      <c r="C49" s="92" t="s">
        <v>239</v>
      </c>
      <c r="D49" s="92" t="s">
        <v>240</v>
      </c>
      <c r="E49" s="93" t="s">
        <v>246</v>
      </c>
      <c r="F49" s="97" t="s">
        <v>242</v>
      </c>
      <c r="G49" s="94" t="s">
        <v>31</v>
      </c>
      <c r="H49" s="94" t="s">
        <v>32</v>
      </c>
      <c r="I49" s="95"/>
      <c r="J49" s="19" t="s">
        <v>247</v>
      </c>
      <c r="K49" s="92" t="s">
        <v>248</v>
      </c>
      <c r="L49" s="95" t="s">
        <v>249</v>
      </c>
      <c r="M49" s="98" t="s">
        <v>237</v>
      </c>
      <c r="N49" s="24">
        <v>1</v>
      </c>
      <c r="O49" s="2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7">
      <c r="A50" s="119" t="s">
        <v>26</v>
      </c>
      <c r="B50" s="119" t="s">
        <v>250</v>
      </c>
      <c r="C50" s="119" t="s">
        <v>251</v>
      </c>
      <c r="D50" s="126" t="s">
        <v>252</v>
      </c>
      <c r="E50" s="126" t="s">
        <v>253</v>
      </c>
      <c r="F50" s="122" t="s">
        <v>254</v>
      </c>
      <c r="G50" s="127" t="s">
        <v>31</v>
      </c>
      <c r="H50" s="125" t="s">
        <v>32</v>
      </c>
      <c r="I50" s="125" t="s">
        <v>33</v>
      </c>
      <c r="J50" s="82"/>
      <c r="K50" s="125" t="s">
        <v>34</v>
      </c>
      <c r="L50" s="125" t="s">
        <v>255</v>
      </c>
      <c r="M50" s="139" t="s">
        <v>256</v>
      </c>
      <c r="N50" s="62">
        <v>3</v>
      </c>
      <c r="O50" s="2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7">
      <c r="A51" s="119" t="s">
        <v>26</v>
      </c>
      <c r="B51" s="119" t="s">
        <v>250</v>
      </c>
      <c r="C51" s="119" t="s">
        <v>251</v>
      </c>
      <c r="D51" s="126" t="s">
        <v>257</v>
      </c>
      <c r="E51" s="126" t="s">
        <v>258</v>
      </c>
      <c r="F51" s="122" t="s">
        <v>254</v>
      </c>
      <c r="G51" s="127" t="s">
        <v>31</v>
      </c>
      <c r="H51" s="125" t="s">
        <v>32</v>
      </c>
      <c r="I51" s="125" t="s">
        <v>33</v>
      </c>
      <c r="J51" s="82"/>
      <c r="K51" s="125" t="s">
        <v>34</v>
      </c>
      <c r="L51" s="125" t="s">
        <v>259</v>
      </c>
      <c r="M51" s="139" t="s">
        <v>256</v>
      </c>
      <c r="N51" s="62">
        <v>3</v>
      </c>
      <c r="O51" s="2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7">
      <c r="A52" s="119" t="s">
        <v>26</v>
      </c>
      <c r="B52" s="119" t="s">
        <v>250</v>
      </c>
      <c r="C52" s="119" t="s">
        <v>251</v>
      </c>
      <c r="D52" s="126" t="s">
        <v>260</v>
      </c>
      <c r="E52" s="126" t="s">
        <v>261</v>
      </c>
      <c r="F52" s="122" t="s">
        <v>254</v>
      </c>
      <c r="G52" s="127" t="s">
        <v>31</v>
      </c>
      <c r="H52" s="125" t="s">
        <v>32</v>
      </c>
      <c r="I52" s="125" t="s">
        <v>33</v>
      </c>
      <c r="J52" s="82"/>
      <c r="K52" s="125" t="s">
        <v>34</v>
      </c>
      <c r="L52" s="125" t="s">
        <v>262</v>
      </c>
      <c r="M52" s="139" t="s">
        <v>256</v>
      </c>
      <c r="N52" s="62">
        <v>3</v>
      </c>
      <c r="O52" s="2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7">
      <c r="A53" s="119" t="s">
        <v>26</v>
      </c>
      <c r="B53" s="119" t="s">
        <v>250</v>
      </c>
      <c r="C53" s="119" t="s">
        <v>251</v>
      </c>
      <c r="D53" s="126" t="s">
        <v>263</v>
      </c>
      <c r="E53" s="126" t="s">
        <v>264</v>
      </c>
      <c r="F53" s="122" t="s">
        <v>254</v>
      </c>
      <c r="G53" s="127" t="s">
        <v>31</v>
      </c>
      <c r="H53" s="125" t="s">
        <v>32</v>
      </c>
      <c r="I53" s="125" t="s">
        <v>33</v>
      </c>
      <c r="J53" s="82"/>
      <c r="K53" s="125" t="s">
        <v>34</v>
      </c>
      <c r="L53" s="125" t="s">
        <v>265</v>
      </c>
      <c r="M53" s="139" t="s">
        <v>256</v>
      </c>
      <c r="N53" s="62">
        <v>3</v>
      </c>
      <c r="O53" s="2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7">
      <c r="A54" s="119" t="s">
        <v>26</v>
      </c>
      <c r="B54" s="119" t="s">
        <v>250</v>
      </c>
      <c r="C54" s="119" t="s">
        <v>251</v>
      </c>
      <c r="D54" s="126" t="s">
        <v>266</v>
      </c>
      <c r="E54" s="126" t="s">
        <v>267</v>
      </c>
      <c r="F54" s="122" t="s">
        <v>254</v>
      </c>
      <c r="G54" s="127" t="s">
        <v>31</v>
      </c>
      <c r="H54" s="125" t="s">
        <v>32</v>
      </c>
      <c r="I54" s="125" t="s">
        <v>33</v>
      </c>
      <c r="J54" s="82"/>
      <c r="K54" s="125" t="s">
        <v>34</v>
      </c>
      <c r="L54" s="125" t="s">
        <v>268</v>
      </c>
      <c r="M54" s="139" t="s">
        <v>256</v>
      </c>
      <c r="N54" s="62">
        <v>3</v>
      </c>
      <c r="O54" s="2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7">
      <c r="A55" s="119" t="s">
        <v>26</v>
      </c>
      <c r="B55" s="119" t="s">
        <v>250</v>
      </c>
      <c r="C55" s="119" t="s">
        <v>251</v>
      </c>
      <c r="D55" s="126" t="s">
        <v>269</v>
      </c>
      <c r="E55" s="126" t="s">
        <v>270</v>
      </c>
      <c r="F55" s="122" t="s">
        <v>254</v>
      </c>
      <c r="G55" s="127" t="s">
        <v>31</v>
      </c>
      <c r="H55" s="125" t="s">
        <v>32</v>
      </c>
      <c r="I55" s="125" t="s">
        <v>33</v>
      </c>
      <c r="J55" s="82"/>
      <c r="K55" s="125" t="s">
        <v>34</v>
      </c>
      <c r="L55" s="125" t="s">
        <v>271</v>
      </c>
      <c r="M55" s="139" t="s">
        <v>256</v>
      </c>
      <c r="N55" s="62">
        <v>3</v>
      </c>
      <c r="O55" s="2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57">
      <c r="A56" s="119" t="s">
        <v>26</v>
      </c>
      <c r="B56" s="119" t="s">
        <v>250</v>
      </c>
      <c r="C56" s="119" t="s">
        <v>251</v>
      </c>
      <c r="D56" s="126" t="s">
        <v>272</v>
      </c>
      <c r="E56" s="126" t="s">
        <v>273</v>
      </c>
      <c r="F56" s="122" t="s">
        <v>254</v>
      </c>
      <c r="G56" s="127" t="s">
        <v>31</v>
      </c>
      <c r="H56" s="125" t="s">
        <v>32</v>
      </c>
      <c r="I56" s="125" t="s">
        <v>33</v>
      </c>
      <c r="J56" s="82"/>
      <c r="K56" s="125" t="s">
        <v>34</v>
      </c>
      <c r="L56" s="125" t="s">
        <v>274</v>
      </c>
      <c r="M56" s="139" t="s">
        <v>256</v>
      </c>
      <c r="N56" s="62">
        <v>3</v>
      </c>
      <c r="O56" s="2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57">
      <c r="A57" s="119" t="s">
        <v>26</v>
      </c>
      <c r="B57" s="119" t="s">
        <v>250</v>
      </c>
      <c r="C57" s="119" t="s">
        <v>251</v>
      </c>
      <c r="D57" s="126" t="s">
        <v>275</v>
      </c>
      <c r="E57" s="126" t="s">
        <v>276</v>
      </c>
      <c r="F57" s="122" t="s">
        <v>254</v>
      </c>
      <c r="G57" s="127" t="s">
        <v>31</v>
      </c>
      <c r="H57" s="125" t="s">
        <v>32</v>
      </c>
      <c r="I57" s="125" t="s">
        <v>33</v>
      </c>
      <c r="J57" s="82"/>
      <c r="K57" s="125" t="s">
        <v>34</v>
      </c>
      <c r="L57" s="125" t="s">
        <v>277</v>
      </c>
      <c r="M57" s="139" t="s">
        <v>256</v>
      </c>
      <c r="N57" s="62">
        <v>3</v>
      </c>
      <c r="O57" s="2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7">
      <c r="A58" s="119" t="s">
        <v>26</v>
      </c>
      <c r="B58" s="119" t="s">
        <v>250</v>
      </c>
      <c r="C58" s="119" t="s">
        <v>251</v>
      </c>
      <c r="D58" s="126" t="s">
        <v>278</v>
      </c>
      <c r="E58" s="126" t="s">
        <v>279</v>
      </c>
      <c r="F58" s="122" t="s">
        <v>254</v>
      </c>
      <c r="G58" s="127" t="s">
        <v>31</v>
      </c>
      <c r="H58" s="125" t="s">
        <v>32</v>
      </c>
      <c r="I58" s="125" t="s">
        <v>33</v>
      </c>
      <c r="J58" s="82"/>
      <c r="K58" s="125" t="s">
        <v>34</v>
      </c>
      <c r="L58" s="125" t="s">
        <v>280</v>
      </c>
      <c r="M58" s="139" t="s">
        <v>256</v>
      </c>
      <c r="N58" s="62">
        <v>3</v>
      </c>
      <c r="O58" s="2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57">
      <c r="A59" s="119" t="s">
        <v>26</v>
      </c>
      <c r="B59" s="119" t="s">
        <v>250</v>
      </c>
      <c r="C59" s="119" t="s">
        <v>251</v>
      </c>
      <c r="D59" s="126" t="s">
        <v>281</v>
      </c>
      <c r="E59" s="126" t="s">
        <v>282</v>
      </c>
      <c r="F59" s="122" t="s">
        <v>254</v>
      </c>
      <c r="G59" s="127" t="s">
        <v>31</v>
      </c>
      <c r="H59" s="125" t="s">
        <v>32</v>
      </c>
      <c r="I59" s="125" t="s">
        <v>33</v>
      </c>
      <c r="J59" s="82"/>
      <c r="K59" s="125" t="s">
        <v>34</v>
      </c>
      <c r="L59" s="125" t="s">
        <v>283</v>
      </c>
      <c r="M59" s="139" t="s">
        <v>256</v>
      </c>
      <c r="N59" s="62">
        <v>3</v>
      </c>
      <c r="O59" s="2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7">
      <c r="A60" s="119" t="s">
        <v>26</v>
      </c>
      <c r="B60" s="119" t="s">
        <v>250</v>
      </c>
      <c r="C60" s="119" t="s">
        <v>251</v>
      </c>
      <c r="D60" s="126" t="s">
        <v>284</v>
      </c>
      <c r="E60" s="126" t="s">
        <v>285</v>
      </c>
      <c r="F60" s="122" t="s">
        <v>254</v>
      </c>
      <c r="G60" s="125" t="s">
        <v>31</v>
      </c>
      <c r="H60" s="125" t="s">
        <v>32</v>
      </c>
      <c r="I60" s="125" t="s">
        <v>33</v>
      </c>
      <c r="J60" s="82"/>
      <c r="K60" s="125" t="s">
        <v>34</v>
      </c>
      <c r="L60" s="125" t="s">
        <v>286</v>
      </c>
      <c r="M60" s="139" t="s">
        <v>256</v>
      </c>
      <c r="N60" s="62">
        <v>3</v>
      </c>
      <c r="O60" s="44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57">
      <c r="A61" s="119" t="s">
        <v>26</v>
      </c>
      <c r="B61" s="119" t="s">
        <v>250</v>
      </c>
      <c r="C61" s="119" t="s">
        <v>251</v>
      </c>
      <c r="D61" s="126" t="s">
        <v>287</v>
      </c>
      <c r="E61" s="126" t="s">
        <v>288</v>
      </c>
      <c r="F61" s="122" t="s">
        <v>254</v>
      </c>
      <c r="G61" s="125" t="s">
        <v>31</v>
      </c>
      <c r="H61" s="125" t="s">
        <v>32</v>
      </c>
      <c r="I61" s="125" t="s">
        <v>33</v>
      </c>
      <c r="J61" s="82"/>
      <c r="K61" s="125" t="s">
        <v>34</v>
      </c>
      <c r="L61" s="125" t="s">
        <v>289</v>
      </c>
      <c r="M61" s="139" t="s">
        <v>256</v>
      </c>
      <c r="N61" s="62">
        <v>3</v>
      </c>
      <c r="O61" s="2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7">
      <c r="A62" s="119" t="s">
        <v>26</v>
      </c>
      <c r="B62" s="119" t="s">
        <v>250</v>
      </c>
      <c r="C62" s="119" t="s">
        <v>251</v>
      </c>
      <c r="D62" s="126" t="s">
        <v>290</v>
      </c>
      <c r="E62" s="126" t="s">
        <v>291</v>
      </c>
      <c r="F62" s="122" t="s">
        <v>254</v>
      </c>
      <c r="G62" s="125" t="s">
        <v>31</v>
      </c>
      <c r="H62" s="125" t="s">
        <v>32</v>
      </c>
      <c r="I62" s="125" t="s">
        <v>33</v>
      </c>
      <c r="J62" s="82"/>
      <c r="K62" s="125" t="s">
        <v>34</v>
      </c>
      <c r="L62" s="125" t="s">
        <v>292</v>
      </c>
      <c r="M62" s="139" t="s">
        <v>256</v>
      </c>
      <c r="N62" s="62">
        <v>3</v>
      </c>
      <c r="O62" s="2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7">
      <c r="A63" s="119" t="s">
        <v>26</v>
      </c>
      <c r="B63" s="119" t="s">
        <v>250</v>
      </c>
      <c r="C63" s="119" t="s">
        <v>251</v>
      </c>
      <c r="D63" s="126" t="s">
        <v>293</v>
      </c>
      <c r="E63" s="126" t="s">
        <v>294</v>
      </c>
      <c r="F63" s="122" t="s">
        <v>254</v>
      </c>
      <c r="G63" s="125" t="s">
        <v>31</v>
      </c>
      <c r="H63" s="125" t="s">
        <v>32</v>
      </c>
      <c r="I63" s="125" t="s">
        <v>33</v>
      </c>
      <c r="J63" s="82"/>
      <c r="K63" s="125" t="s">
        <v>34</v>
      </c>
      <c r="L63" s="125" t="s">
        <v>295</v>
      </c>
      <c r="M63" s="139" t="s">
        <v>256</v>
      </c>
      <c r="N63" s="62">
        <v>3</v>
      </c>
      <c r="O63" s="2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7">
      <c r="A64" s="119" t="s">
        <v>26</v>
      </c>
      <c r="B64" s="119" t="s">
        <v>250</v>
      </c>
      <c r="C64" s="119" t="s">
        <v>251</v>
      </c>
      <c r="D64" s="126" t="s">
        <v>296</v>
      </c>
      <c r="E64" s="126" t="s">
        <v>297</v>
      </c>
      <c r="F64" s="122" t="s">
        <v>254</v>
      </c>
      <c r="G64" s="127" t="s">
        <v>31</v>
      </c>
      <c r="H64" s="125" t="s">
        <v>32</v>
      </c>
      <c r="I64" s="125" t="s">
        <v>33</v>
      </c>
      <c r="J64" s="82"/>
      <c r="K64" s="125" t="s">
        <v>34</v>
      </c>
      <c r="L64" s="125" t="s">
        <v>298</v>
      </c>
      <c r="M64" s="139" t="s">
        <v>256</v>
      </c>
      <c r="N64" s="62">
        <v>3</v>
      </c>
      <c r="O64" s="2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7">
      <c r="A65" s="119" t="s">
        <v>26</v>
      </c>
      <c r="B65" s="119" t="s">
        <v>250</v>
      </c>
      <c r="C65" s="119" t="s">
        <v>251</v>
      </c>
      <c r="D65" s="126" t="s">
        <v>299</v>
      </c>
      <c r="E65" s="126" t="s">
        <v>300</v>
      </c>
      <c r="F65" s="122" t="s">
        <v>254</v>
      </c>
      <c r="G65" s="127" t="s">
        <v>31</v>
      </c>
      <c r="H65" s="125" t="s">
        <v>32</v>
      </c>
      <c r="I65" s="125" t="s">
        <v>33</v>
      </c>
      <c r="J65" s="82"/>
      <c r="K65" s="125" t="s">
        <v>34</v>
      </c>
      <c r="L65" s="125" t="s">
        <v>301</v>
      </c>
      <c r="M65" s="139" t="s">
        <v>256</v>
      </c>
      <c r="N65" s="62">
        <v>3</v>
      </c>
      <c r="O65" s="2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7">
      <c r="A66" s="119" t="s">
        <v>26</v>
      </c>
      <c r="B66" s="119" t="s">
        <v>250</v>
      </c>
      <c r="C66" s="119" t="s">
        <v>251</v>
      </c>
      <c r="D66" s="126" t="s">
        <v>302</v>
      </c>
      <c r="E66" s="126" t="s">
        <v>303</v>
      </c>
      <c r="F66" s="122" t="s">
        <v>254</v>
      </c>
      <c r="G66" s="127" t="s">
        <v>31</v>
      </c>
      <c r="H66" s="125" t="s">
        <v>32</v>
      </c>
      <c r="I66" s="125" t="s">
        <v>33</v>
      </c>
      <c r="J66" s="82"/>
      <c r="K66" s="125" t="s">
        <v>34</v>
      </c>
      <c r="L66" s="125" t="s">
        <v>304</v>
      </c>
      <c r="M66" s="139" t="s">
        <v>256</v>
      </c>
      <c r="N66" s="62">
        <v>3</v>
      </c>
      <c r="O66" s="2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7">
      <c r="A67" s="119" t="s">
        <v>26</v>
      </c>
      <c r="B67" s="119" t="s">
        <v>250</v>
      </c>
      <c r="C67" s="119" t="s">
        <v>251</v>
      </c>
      <c r="D67" s="126" t="s">
        <v>305</v>
      </c>
      <c r="E67" s="126" t="s">
        <v>306</v>
      </c>
      <c r="F67" s="122" t="s">
        <v>254</v>
      </c>
      <c r="G67" s="127" t="s">
        <v>31</v>
      </c>
      <c r="H67" s="125" t="s">
        <v>32</v>
      </c>
      <c r="I67" s="125" t="s">
        <v>33</v>
      </c>
      <c r="J67" s="82"/>
      <c r="K67" s="125" t="s">
        <v>34</v>
      </c>
      <c r="L67" s="125" t="s">
        <v>307</v>
      </c>
      <c r="M67" s="139" t="s">
        <v>256</v>
      </c>
      <c r="N67" s="62">
        <v>3</v>
      </c>
      <c r="O67" s="2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7">
      <c r="A68" s="119" t="s">
        <v>26</v>
      </c>
      <c r="B68" s="119" t="s">
        <v>250</v>
      </c>
      <c r="C68" s="119" t="s">
        <v>251</v>
      </c>
      <c r="D68" s="126" t="s">
        <v>308</v>
      </c>
      <c r="E68" s="126" t="s">
        <v>309</v>
      </c>
      <c r="F68" s="122" t="s">
        <v>254</v>
      </c>
      <c r="G68" s="127" t="s">
        <v>31</v>
      </c>
      <c r="H68" s="125" t="s">
        <v>32</v>
      </c>
      <c r="I68" s="125" t="s">
        <v>33</v>
      </c>
      <c r="J68" s="82"/>
      <c r="K68" s="125" t="s">
        <v>34</v>
      </c>
      <c r="L68" s="125" t="s">
        <v>310</v>
      </c>
      <c r="M68" s="139" t="s">
        <v>256</v>
      </c>
      <c r="N68" s="62">
        <v>3</v>
      </c>
      <c r="O68" s="2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7">
      <c r="A69" s="119" t="s">
        <v>26</v>
      </c>
      <c r="B69" s="119" t="s">
        <v>250</v>
      </c>
      <c r="C69" s="119" t="s">
        <v>251</v>
      </c>
      <c r="D69" s="126" t="s">
        <v>311</v>
      </c>
      <c r="E69" s="126" t="s">
        <v>312</v>
      </c>
      <c r="F69" s="122" t="s">
        <v>254</v>
      </c>
      <c r="G69" s="127" t="s">
        <v>31</v>
      </c>
      <c r="H69" s="125" t="s">
        <v>32</v>
      </c>
      <c r="I69" s="125" t="s">
        <v>33</v>
      </c>
      <c r="J69" s="82"/>
      <c r="K69" s="125" t="s">
        <v>34</v>
      </c>
      <c r="L69" s="125" t="s">
        <v>313</v>
      </c>
      <c r="M69" s="139" t="s">
        <v>256</v>
      </c>
      <c r="N69" s="62">
        <v>3</v>
      </c>
      <c r="O69" s="2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7">
      <c r="A70" s="119" t="s">
        <v>26</v>
      </c>
      <c r="B70" s="119" t="s">
        <v>250</v>
      </c>
      <c r="C70" s="119" t="s">
        <v>251</v>
      </c>
      <c r="D70" s="126" t="s">
        <v>314</v>
      </c>
      <c r="E70" s="126" t="s">
        <v>315</v>
      </c>
      <c r="F70" s="122" t="s">
        <v>254</v>
      </c>
      <c r="G70" s="127" t="s">
        <v>31</v>
      </c>
      <c r="H70" s="125" t="s">
        <v>32</v>
      </c>
      <c r="I70" s="125" t="s">
        <v>33</v>
      </c>
      <c r="J70" s="82"/>
      <c r="K70" s="125" t="s">
        <v>34</v>
      </c>
      <c r="L70" s="125" t="s">
        <v>316</v>
      </c>
      <c r="M70" s="139" t="s">
        <v>256</v>
      </c>
      <c r="N70" s="62">
        <v>3</v>
      </c>
      <c r="O70" s="2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7">
      <c r="A71" s="119" t="s">
        <v>26</v>
      </c>
      <c r="B71" s="119" t="s">
        <v>250</v>
      </c>
      <c r="C71" s="119" t="s">
        <v>251</v>
      </c>
      <c r="D71" s="126" t="s">
        <v>317</v>
      </c>
      <c r="E71" s="126" t="s">
        <v>318</v>
      </c>
      <c r="F71" s="122" t="s">
        <v>254</v>
      </c>
      <c r="G71" s="127" t="s">
        <v>31</v>
      </c>
      <c r="H71" s="125" t="s">
        <v>32</v>
      </c>
      <c r="I71" s="125" t="s">
        <v>33</v>
      </c>
      <c r="J71" s="82"/>
      <c r="K71" s="125" t="s">
        <v>34</v>
      </c>
      <c r="L71" s="125" t="s">
        <v>319</v>
      </c>
      <c r="M71" s="139" t="s">
        <v>256</v>
      </c>
      <c r="N71" s="62">
        <v>3</v>
      </c>
      <c r="O71" s="2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7">
      <c r="A72" s="119" t="s">
        <v>26</v>
      </c>
      <c r="B72" s="119" t="s">
        <v>250</v>
      </c>
      <c r="C72" s="119" t="s">
        <v>251</v>
      </c>
      <c r="D72" s="126" t="s">
        <v>320</v>
      </c>
      <c r="E72" s="126" t="s">
        <v>321</v>
      </c>
      <c r="F72" s="122" t="s">
        <v>254</v>
      </c>
      <c r="G72" s="127" t="s">
        <v>31</v>
      </c>
      <c r="H72" s="125" t="s">
        <v>32</v>
      </c>
      <c r="I72" s="125" t="s">
        <v>33</v>
      </c>
      <c r="J72" s="82"/>
      <c r="K72" s="125" t="s">
        <v>34</v>
      </c>
      <c r="L72" s="125" t="s">
        <v>322</v>
      </c>
      <c r="M72" s="139" t="s">
        <v>256</v>
      </c>
      <c r="N72" s="62">
        <v>3</v>
      </c>
      <c r="O72" s="2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7">
      <c r="A73" s="119" t="s">
        <v>26</v>
      </c>
      <c r="B73" s="119" t="s">
        <v>250</v>
      </c>
      <c r="C73" s="119" t="s">
        <v>251</v>
      </c>
      <c r="D73" s="126" t="s">
        <v>323</v>
      </c>
      <c r="E73" s="126" t="s">
        <v>324</v>
      </c>
      <c r="F73" s="122" t="s">
        <v>254</v>
      </c>
      <c r="G73" s="127" t="s">
        <v>31</v>
      </c>
      <c r="H73" s="125" t="s">
        <v>32</v>
      </c>
      <c r="I73" s="125" t="s">
        <v>33</v>
      </c>
      <c r="J73" s="82"/>
      <c r="K73" s="125" t="s">
        <v>34</v>
      </c>
      <c r="L73" s="125" t="s">
        <v>325</v>
      </c>
      <c r="M73" s="139" t="s">
        <v>256</v>
      </c>
      <c r="N73" s="62">
        <v>3</v>
      </c>
      <c r="O73" s="2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7">
      <c r="A74" s="119" t="s">
        <v>26</v>
      </c>
      <c r="B74" s="119" t="s">
        <v>250</v>
      </c>
      <c r="C74" s="119" t="s">
        <v>251</v>
      </c>
      <c r="D74" s="126" t="s">
        <v>326</v>
      </c>
      <c r="E74" s="126" t="s">
        <v>327</v>
      </c>
      <c r="F74" s="122" t="s">
        <v>254</v>
      </c>
      <c r="G74" s="127" t="s">
        <v>31</v>
      </c>
      <c r="H74" s="125" t="s">
        <v>32</v>
      </c>
      <c r="I74" s="125" t="s">
        <v>33</v>
      </c>
      <c r="J74" s="82"/>
      <c r="K74" s="125" t="s">
        <v>34</v>
      </c>
      <c r="L74" s="125" t="s">
        <v>328</v>
      </c>
      <c r="M74" s="139" t="s">
        <v>256</v>
      </c>
      <c r="N74" s="62">
        <v>3</v>
      </c>
      <c r="O74" s="2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7">
      <c r="A75" s="119" t="s">
        <v>26</v>
      </c>
      <c r="B75" s="119" t="s">
        <v>250</v>
      </c>
      <c r="C75" s="119" t="s">
        <v>251</v>
      </c>
      <c r="D75" s="126" t="s">
        <v>329</v>
      </c>
      <c r="E75" s="126" t="s">
        <v>330</v>
      </c>
      <c r="F75" s="122" t="s">
        <v>254</v>
      </c>
      <c r="G75" s="127" t="s">
        <v>31</v>
      </c>
      <c r="H75" s="125" t="s">
        <v>32</v>
      </c>
      <c r="I75" s="125" t="s">
        <v>33</v>
      </c>
      <c r="J75" s="82"/>
      <c r="K75" s="125" t="s">
        <v>34</v>
      </c>
      <c r="L75" s="125" t="s">
        <v>331</v>
      </c>
      <c r="M75" s="139" t="s">
        <v>256</v>
      </c>
      <c r="N75" s="62">
        <v>3</v>
      </c>
      <c r="O75" s="2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7">
      <c r="A76" s="119" t="s">
        <v>26</v>
      </c>
      <c r="B76" s="119" t="s">
        <v>250</v>
      </c>
      <c r="C76" s="119" t="s">
        <v>251</v>
      </c>
      <c r="D76" s="126" t="s">
        <v>332</v>
      </c>
      <c r="E76" s="126" t="s">
        <v>333</v>
      </c>
      <c r="F76" s="122" t="s">
        <v>254</v>
      </c>
      <c r="G76" s="127" t="s">
        <v>31</v>
      </c>
      <c r="H76" s="125" t="s">
        <v>32</v>
      </c>
      <c r="I76" s="125" t="s">
        <v>33</v>
      </c>
      <c r="J76" s="82"/>
      <c r="K76" s="125" t="s">
        <v>34</v>
      </c>
      <c r="L76" s="125" t="s">
        <v>334</v>
      </c>
      <c r="M76" s="139" t="s">
        <v>256</v>
      </c>
      <c r="N76" s="62">
        <v>3</v>
      </c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7">
      <c r="A77" s="119" t="s">
        <v>26</v>
      </c>
      <c r="B77" s="119" t="s">
        <v>250</v>
      </c>
      <c r="C77" s="119" t="s">
        <v>251</v>
      </c>
      <c r="D77" s="126" t="s">
        <v>335</v>
      </c>
      <c r="E77" s="126" t="s">
        <v>336</v>
      </c>
      <c r="F77" s="122" t="s">
        <v>254</v>
      </c>
      <c r="G77" s="127" t="s">
        <v>31</v>
      </c>
      <c r="H77" s="125" t="s">
        <v>32</v>
      </c>
      <c r="I77" s="125" t="s">
        <v>33</v>
      </c>
      <c r="J77" s="82"/>
      <c r="K77" s="125" t="s">
        <v>34</v>
      </c>
      <c r="L77" s="125" t="s">
        <v>337</v>
      </c>
      <c r="M77" s="139" t="s">
        <v>256</v>
      </c>
      <c r="N77" s="62">
        <v>3</v>
      </c>
      <c r="O77" s="2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7">
      <c r="A78" s="119" t="s">
        <v>26</v>
      </c>
      <c r="B78" s="119" t="s">
        <v>250</v>
      </c>
      <c r="C78" s="119" t="s">
        <v>251</v>
      </c>
      <c r="D78" s="126" t="s">
        <v>338</v>
      </c>
      <c r="E78" s="126" t="s">
        <v>339</v>
      </c>
      <c r="F78" s="122" t="s">
        <v>254</v>
      </c>
      <c r="G78" s="127" t="s">
        <v>31</v>
      </c>
      <c r="H78" s="125" t="s">
        <v>32</v>
      </c>
      <c r="I78" s="125" t="s">
        <v>33</v>
      </c>
      <c r="J78" s="82"/>
      <c r="K78" s="125" t="s">
        <v>34</v>
      </c>
      <c r="L78" s="125" t="s">
        <v>340</v>
      </c>
      <c r="M78" s="139" t="s">
        <v>256</v>
      </c>
      <c r="N78" s="62">
        <v>3</v>
      </c>
      <c r="O78" s="2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7">
      <c r="A79" s="119" t="s">
        <v>26</v>
      </c>
      <c r="B79" s="119" t="s">
        <v>250</v>
      </c>
      <c r="C79" s="119" t="s">
        <v>251</v>
      </c>
      <c r="D79" s="126" t="s">
        <v>341</v>
      </c>
      <c r="E79" s="126" t="s">
        <v>342</v>
      </c>
      <c r="F79" s="122" t="s">
        <v>254</v>
      </c>
      <c r="G79" s="127" t="s">
        <v>31</v>
      </c>
      <c r="H79" s="125" t="s">
        <v>32</v>
      </c>
      <c r="I79" s="125" t="s">
        <v>33</v>
      </c>
      <c r="J79" s="82"/>
      <c r="K79" s="125" t="s">
        <v>34</v>
      </c>
      <c r="L79" s="125" t="s">
        <v>343</v>
      </c>
      <c r="M79" s="139" t="s">
        <v>256</v>
      </c>
      <c r="N79" s="62">
        <v>3</v>
      </c>
      <c r="O79" s="2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7">
      <c r="A80" s="119" t="s">
        <v>26</v>
      </c>
      <c r="B80" s="119" t="s">
        <v>250</v>
      </c>
      <c r="C80" s="119" t="s">
        <v>251</v>
      </c>
      <c r="D80" s="126" t="s">
        <v>344</v>
      </c>
      <c r="E80" s="126" t="s">
        <v>345</v>
      </c>
      <c r="F80" s="122" t="s">
        <v>254</v>
      </c>
      <c r="G80" s="127" t="s">
        <v>31</v>
      </c>
      <c r="H80" s="125" t="s">
        <v>32</v>
      </c>
      <c r="I80" s="125" t="s">
        <v>33</v>
      </c>
      <c r="J80" s="82"/>
      <c r="K80" s="125" t="s">
        <v>34</v>
      </c>
      <c r="L80" s="125" t="s">
        <v>346</v>
      </c>
      <c r="M80" s="139" t="s">
        <v>256</v>
      </c>
      <c r="N80" s="62">
        <v>3</v>
      </c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7">
      <c r="A81" s="119" t="s">
        <v>26</v>
      </c>
      <c r="B81" s="119" t="s">
        <v>250</v>
      </c>
      <c r="C81" s="119" t="s">
        <v>251</v>
      </c>
      <c r="D81" s="126" t="s">
        <v>347</v>
      </c>
      <c r="E81" s="126" t="s">
        <v>348</v>
      </c>
      <c r="F81" s="122" t="s">
        <v>254</v>
      </c>
      <c r="G81" s="127" t="s">
        <v>31</v>
      </c>
      <c r="H81" s="125" t="s">
        <v>32</v>
      </c>
      <c r="I81" s="125" t="s">
        <v>33</v>
      </c>
      <c r="J81" s="82"/>
      <c r="K81" s="125" t="s">
        <v>34</v>
      </c>
      <c r="L81" s="125" t="s">
        <v>349</v>
      </c>
      <c r="M81" s="139" t="s">
        <v>256</v>
      </c>
      <c r="N81" s="62">
        <v>3</v>
      </c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7">
      <c r="A82" s="119" t="s">
        <v>26</v>
      </c>
      <c r="B82" s="119" t="s">
        <v>250</v>
      </c>
      <c r="C82" s="119" t="s">
        <v>251</v>
      </c>
      <c r="D82" s="126" t="s">
        <v>350</v>
      </c>
      <c r="E82" s="126" t="s">
        <v>351</v>
      </c>
      <c r="F82" s="122" t="s">
        <v>254</v>
      </c>
      <c r="G82" s="127" t="s">
        <v>31</v>
      </c>
      <c r="H82" s="125" t="s">
        <v>32</v>
      </c>
      <c r="I82" s="125" t="s">
        <v>33</v>
      </c>
      <c r="J82" s="82"/>
      <c r="K82" s="125" t="s">
        <v>34</v>
      </c>
      <c r="L82" s="125" t="s">
        <v>352</v>
      </c>
      <c r="M82" s="139" t="s">
        <v>256</v>
      </c>
      <c r="N82" s="62">
        <v>3</v>
      </c>
      <c r="O82" s="2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7">
      <c r="A83" s="119" t="s">
        <v>26</v>
      </c>
      <c r="B83" s="119" t="s">
        <v>250</v>
      </c>
      <c r="C83" s="119" t="s">
        <v>251</v>
      </c>
      <c r="D83" s="126" t="s">
        <v>353</v>
      </c>
      <c r="E83" s="126" t="s">
        <v>354</v>
      </c>
      <c r="F83" s="122" t="s">
        <v>254</v>
      </c>
      <c r="G83" s="127" t="s">
        <v>31</v>
      </c>
      <c r="H83" s="125" t="s">
        <v>32</v>
      </c>
      <c r="I83" s="125" t="s">
        <v>33</v>
      </c>
      <c r="J83" s="82"/>
      <c r="K83" s="125" t="s">
        <v>34</v>
      </c>
      <c r="L83" s="125" t="s">
        <v>355</v>
      </c>
      <c r="M83" s="139" t="s">
        <v>256</v>
      </c>
      <c r="N83" s="62">
        <v>3</v>
      </c>
      <c r="O83" s="2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7">
      <c r="A84" s="119" t="s">
        <v>26</v>
      </c>
      <c r="B84" s="119" t="s">
        <v>250</v>
      </c>
      <c r="C84" s="119" t="s">
        <v>251</v>
      </c>
      <c r="D84" s="126" t="s">
        <v>356</v>
      </c>
      <c r="E84" s="126" t="s">
        <v>357</v>
      </c>
      <c r="F84" s="122" t="s">
        <v>254</v>
      </c>
      <c r="G84" s="127" t="s">
        <v>31</v>
      </c>
      <c r="H84" s="125" t="s">
        <v>32</v>
      </c>
      <c r="I84" s="125" t="s">
        <v>33</v>
      </c>
      <c r="J84" s="82"/>
      <c r="K84" s="125" t="s">
        <v>34</v>
      </c>
      <c r="L84" s="125" t="s">
        <v>358</v>
      </c>
      <c r="M84" s="139" t="s">
        <v>256</v>
      </c>
      <c r="N84" s="62">
        <v>3</v>
      </c>
      <c r="O84" s="2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7">
      <c r="A85" s="119" t="s">
        <v>26</v>
      </c>
      <c r="B85" s="119" t="s">
        <v>250</v>
      </c>
      <c r="C85" s="119" t="s">
        <v>251</v>
      </c>
      <c r="D85" s="126" t="s">
        <v>359</v>
      </c>
      <c r="E85" s="126" t="s">
        <v>360</v>
      </c>
      <c r="F85" s="122" t="s">
        <v>254</v>
      </c>
      <c r="G85" s="127" t="s">
        <v>31</v>
      </c>
      <c r="H85" s="125" t="s">
        <v>32</v>
      </c>
      <c r="I85" s="125" t="s">
        <v>33</v>
      </c>
      <c r="J85" s="82"/>
      <c r="K85" s="125" t="s">
        <v>34</v>
      </c>
      <c r="L85" s="125" t="s">
        <v>361</v>
      </c>
      <c r="M85" s="139" t="s">
        <v>256</v>
      </c>
      <c r="N85" s="62">
        <v>3</v>
      </c>
      <c r="O85" s="2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7">
      <c r="A86" s="119" t="s">
        <v>26</v>
      </c>
      <c r="B86" s="119" t="s">
        <v>250</v>
      </c>
      <c r="C86" s="119" t="s">
        <v>251</v>
      </c>
      <c r="D86" s="126" t="s">
        <v>362</v>
      </c>
      <c r="E86" s="126" t="s">
        <v>363</v>
      </c>
      <c r="F86" s="122" t="s">
        <v>254</v>
      </c>
      <c r="G86" s="127" t="s">
        <v>31</v>
      </c>
      <c r="H86" s="125" t="s">
        <v>32</v>
      </c>
      <c r="I86" s="125" t="s">
        <v>33</v>
      </c>
      <c r="J86" s="82"/>
      <c r="K86" s="125" t="s">
        <v>34</v>
      </c>
      <c r="L86" s="125" t="s">
        <v>364</v>
      </c>
      <c r="M86" s="139" t="s">
        <v>256</v>
      </c>
      <c r="N86" s="62">
        <v>3</v>
      </c>
      <c r="O86" s="2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7">
      <c r="A87" s="119" t="s">
        <v>26</v>
      </c>
      <c r="B87" s="119" t="s">
        <v>250</v>
      </c>
      <c r="C87" s="119" t="s">
        <v>251</v>
      </c>
      <c r="D87" s="126" t="s">
        <v>365</v>
      </c>
      <c r="E87" s="126" t="s">
        <v>366</v>
      </c>
      <c r="F87" s="122" t="s">
        <v>254</v>
      </c>
      <c r="G87" s="127" t="s">
        <v>31</v>
      </c>
      <c r="H87" s="125" t="s">
        <v>32</v>
      </c>
      <c r="I87" s="125" t="s">
        <v>33</v>
      </c>
      <c r="J87" s="82"/>
      <c r="K87" s="125" t="s">
        <v>34</v>
      </c>
      <c r="L87" s="125" t="s">
        <v>367</v>
      </c>
      <c r="M87" s="139" t="s">
        <v>256</v>
      </c>
      <c r="N87" s="62">
        <v>3</v>
      </c>
      <c r="O87" s="2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7">
      <c r="A88" s="119" t="s">
        <v>26</v>
      </c>
      <c r="B88" s="119" t="s">
        <v>250</v>
      </c>
      <c r="C88" s="119" t="s">
        <v>251</v>
      </c>
      <c r="D88" s="126" t="s">
        <v>368</v>
      </c>
      <c r="E88" s="126" t="s">
        <v>369</v>
      </c>
      <c r="F88" s="122" t="s">
        <v>254</v>
      </c>
      <c r="G88" s="127" t="s">
        <v>31</v>
      </c>
      <c r="H88" s="125" t="s">
        <v>32</v>
      </c>
      <c r="I88" s="125" t="s">
        <v>33</v>
      </c>
      <c r="J88" s="82"/>
      <c r="K88" s="125" t="s">
        <v>34</v>
      </c>
      <c r="L88" s="125" t="s">
        <v>370</v>
      </c>
      <c r="M88" s="139" t="s">
        <v>256</v>
      </c>
      <c r="N88" s="62">
        <v>3</v>
      </c>
      <c r="O88" s="2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7">
      <c r="A89" s="119" t="s">
        <v>26</v>
      </c>
      <c r="B89" s="119" t="s">
        <v>250</v>
      </c>
      <c r="C89" s="119" t="s">
        <v>251</v>
      </c>
      <c r="D89" s="126" t="s">
        <v>371</v>
      </c>
      <c r="E89" s="126" t="s">
        <v>372</v>
      </c>
      <c r="F89" s="122" t="s">
        <v>254</v>
      </c>
      <c r="G89" s="127" t="s">
        <v>31</v>
      </c>
      <c r="H89" s="125" t="s">
        <v>32</v>
      </c>
      <c r="I89" s="125" t="s">
        <v>33</v>
      </c>
      <c r="J89" s="82"/>
      <c r="K89" s="125" t="s">
        <v>34</v>
      </c>
      <c r="L89" s="125" t="s">
        <v>373</v>
      </c>
      <c r="M89" s="139" t="s">
        <v>256</v>
      </c>
      <c r="N89" s="62">
        <v>3</v>
      </c>
      <c r="O89" s="2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7">
      <c r="A90" s="119" t="s">
        <v>26</v>
      </c>
      <c r="B90" s="119" t="s">
        <v>250</v>
      </c>
      <c r="C90" s="119" t="s">
        <v>251</v>
      </c>
      <c r="D90" s="126" t="s">
        <v>374</v>
      </c>
      <c r="E90" s="126" t="s">
        <v>375</v>
      </c>
      <c r="F90" s="122" t="s">
        <v>254</v>
      </c>
      <c r="G90" s="127" t="s">
        <v>31</v>
      </c>
      <c r="H90" s="125" t="s">
        <v>32</v>
      </c>
      <c r="I90" s="125" t="s">
        <v>33</v>
      </c>
      <c r="J90" s="82"/>
      <c r="K90" s="125" t="s">
        <v>34</v>
      </c>
      <c r="L90" s="125" t="s">
        <v>376</v>
      </c>
      <c r="M90" s="139" t="s">
        <v>256</v>
      </c>
      <c r="N90" s="62">
        <v>3</v>
      </c>
      <c r="O90" s="2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57">
      <c r="A91" s="119" t="s">
        <v>26</v>
      </c>
      <c r="B91" s="119" t="s">
        <v>250</v>
      </c>
      <c r="C91" s="119" t="s">
        <v>251</v>
      </c>
      <c r="D91" s="126" t="s">
        <v>377</v>
      </c>
      <c r="E91" s="126" t="s">
        <v>378</v>
      </c>
      <c r="F91" s="122" t="s">
        <v>254</v>
      </c>
      <c r="G91" s="127" t="s">
        <v>31</v>
      </c>
      <c r="H91" s="125" t="s">
        <v>32</v>
      </c>
      <c r="I91" s="125" t="s">
        <v>33</v>
      </c>
      <c r="J91" s="82"/>
      <c r="K91" s="125" t="s">
        <v>34</v>
      </c>
      <c r="L91" s="125" t="s">
        <v>379</v>
      </c>
      <c r="M91" s="139" t="s">
        <v>256</v>
      </c>
      <c r="N91" s="62">
        <v>3</v>
      </c>
      <c r="O91" s="2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57">
      <c r="A92" s="119" t="s">
        <v>26</v>
      </c>
      <c r="B92" s="119" t="s">
        <v>250</v>
      </c>
      <c r="C92" s="119" t="s">
        <v>251</v>
      </c>
      <c r="D92" s="126" t="s">
        <v>380</v>
      </c>
      <c r="E92" s="126" t="s">
        <v>381</v>
      </c>
      <c r="F92" s="122" t="s">
        <v>254</v>
      </c>
      <c r="G92" s="127" t="s">
        <v>31</v>
      </c>
      <c r="H92" s="125" t="s">
        <v>32</v>
      </c>
      <c r="I92" s="125" t="s">
        <v>33</v>
      </c>
      <c r="J92" s="82"/>
      <c r="K92" s="125" t="s">
        <v>34</v>
      </c>
      <c r="L92" s="125" t="s">
        <v>382</v>
      </c>
      <c r="M92" s="139" t="s">
        <v>256</v>
      </c>
      <c r="N92" s="62">
        <v>3</v>
      </c>
      <c r="O92" s="2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7">
      <c r="A93" s="119" t="s">
        <v>26</v>
      </c>
      <c r="B93" s="119" t="s">
        <v>250</v>
      </c>
      <c r="C93" s="119" t="s">
        <v>251</v>
      </c>
      <c r="D93" s="126" t="s">
        <v>383</v>
      </c>
      <c r="E93" s="126" t="s">
        <v>384</v>
      </c>
      <c r="F93" s="122" t="s">
        <v>254</v>
      </c>
      <c r="G93" s="127" t="s">
        <v>31</v>
      </c>
      <c r="H93" s="125" t="s">
        <v>32</v>
      </c>
      <c r="I93" s="125" t="s">
        <v>33</v>
      </c>
      <c r="J93" s="82"/>
      <c r="K93" s="125" t="s">
        <v>34</v>
      </c>
      <c r="L93" s="125" t="s">
        <v>385</v>
      </c>
      <c r="M93" s="139" t="s">
        <v>256</v>
      </c>
      <c r="N93" s="62">
        <v>3</v>
      </c>
      <c r="O93" s="2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7">
      <c r="A94" s="119" t="s">
        <v>26</v>
      </c>
      <c r="B94" s="119" t="s">
        <v>250</v>
      </c>
      <c r="C94" s="119" t="s">
        <v>251</v>
      </c>
      <c r="D94" s="126" t="s">
        <v>386</v>
      </c>
      <c r="E94" s="126" t="s">
        <v>387</v>
      </c>
      <c r="F94" s="122" t="s">
        <v>254</v>
      </c>
      <c r="G94" s="127" t="s">
        <v>31</v>
      </c>
      <c r="H94" s="125" t="s">
        <v>32</v>
      </c>
      <c r="I94" s="125" t="s">
        <v>33</v>
      </c>
      <c r="J94" s="82"/>
      <c r="K94" s="125" t="s">
        <v>34</v>
      </c>
      <c r="L94" s="125" t="s">
        <v>388</v>
      </c>
      <c r="M94" s="139" t="s">
        <v>256</v>
      </c>
      <c r="N94" s="62">
        <v>3</v>
      </c>
      <c r="O94" s="2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7">
      <c r="A95" s="119" t="s">
        <v>26</v>
      </c>
      <c r="B95" s="119" t="s">
        <v>250</v>
      </c>
      <c r="C95" s="119" t="s">
        <v>251</v>
      </c>
      <c r="D95" s="126" t="s">
        <v>389</v>
      </c>
      <c r="E95" s="126" t="s">
        <v>390</v>
      </c>
      <c r="F95" s="122" t="s">
        <v>254</v>
      </c>
      <c r="G95" s="127" t="s">
        <v>31</v>
      </c>
      <c r="H95" s="125" t="s">
        <v>32</v>
      </c>
      <c r="I95" s="125" t="s">
        <v>33</v>
      </c>
      <c r="J95" s="82"/>
      <c r="K95" s="125" t="s">
        <v>34</v>
      </c>
      <c r="L95" s="125" t="s">
        <v>391</v>
      </c>
      <c r="M95" s="139" t="s">
        <v>256</v>
      </c>
      <c r="N95" s="62">
        <v>3</v>
      </c>
      <c r="O95" s="2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7">
      <c r="A96" s="119" t="s">
        <v>26</v>
      </c>
      <c r="B96" s="119" t="s">
        <v>250</v>
      </c>
      <c r="C96" s="119" t="s">
        <v>251</v>
      </c>
      <c r="D96" s="126" t="s">
        <v>392</v>
      </c>
      <c r="E96" s="126" t="s">
        <v>393</v>
      </c>
      <c r="F96" s="122" t="s">
        <v>254</v>
      </c>
      <c r="G96" s="127" t="s">
        <v>31</v>
      </c>
      <c r="H96" s="125" t="s">
        <v>32</v>
      </c>
      <c r="I96" s="125" t="s">
        <v>33</v>
      </c>
      <c r="J96" s="82"/>
      <c r="K96" s="125" t="s">
        <v>34</v>
      </c>
      <c r="L96" s="125" t="s">
        <v>394</v>
      </c>
      <c r="M96" s="139" t="s">
        <v>256</v>
      </c>
      <c r="N96" s="62">
        <v>3</v>
      </c>
      <c r="O96" s="2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7">
      <c r="A97" s="119" t="s">
        <v>26</v>
      </c>
      <c r="B97" s="119" t="s">
        <v>250</v>
      </c>
      <c r="C97" s="119" t="s">
        <v>251</v>
      </c>
      <c r="D97" s="126" t="s">
        <v>395</v>
      </c>
      <c r="E97" s="126" t="s">
        <v>396</v>
      </c>
      <c r="F97" s="122" t="s">
        <v>254</v>
      </c>
      <c r="G97" s="127" t="s">
        <v>31</v>
      </c>
      <c r="H97" s="125" t="s">
        <v>32</v>
      </c>
      <c r="I97" s="125" t="s">
        <v>33</v>
      </c>
      <c r="J97" s="82"/>
      <c r="K97" s="125" t="s">
        <v>34</v>
      </c>
      <c r="L97" s="125" t="s">
        <v>397</v>
      </c>
      <c r="M97" s="139" t="s">
        <v>256</v>
      </c>
      <c r="N97" s="62">
        <v>3</v>
      </c>
      <c r="O97" s="2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7">
      <c r="A98" s="119" t="s">
        <v>26</v>
      </c>
      <c r="B98" s="119" t="s">
        <v>250</v>
      </c>
      <c r="C98" s="119" t="s">
        <v>251</v>
      </c>
      <c r="D98" s="126" t="s">
        <v>398</v>
      </c>
      <c r="E98" s="126" t="s">
        <v>399</v>
      </c>
      <c r="F98" s="122" t="s">
        <v>254</v>
      </c>
      <c r="G98" s="127" t="s">
        <v>31</v>
      </c>
      <c r="H98" s="125" t="s">
        <v>32</v>
      </c>
      <c r="I98" s="125" t="s">
        <v>33</v>
      </c>
      <c r="J98" s="82"/>
      <c r="K98" s="125" t="s">
        <v>34</v>
      </c>
      <c r="L98" s="125" t="s">
        <v>400</v>
      </c>
      <c r="M98" s="139" t="s">
        <v>256</v>
      </c>
      <c r="N98" s="62">
        <v>3</v>
      </c>
      <c r="O98" s="2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7">
      <c r="A99" s="119" t="s">
        <v>26</v>
      </c>
      <c r="B99" s="119" t="s">
        <v>250</v>
      </c>
      <c r="C99" s="119" t="s">
        <v>251</v>
      </c>
      <c r="D99" s="126" t="s">
        <v>401</v>
      </c>
      <c r="E99" s="126" t="s">
        <v>402</v>
      </c>
      <c r="F99" s="122" t="s">
        <v>254</v>
      </c>
      <c r="G99" s="127" t="s">
        <v>31</v>
      </c>
      <c r="H99" s="125" t="s">
        <v>32</v>
      </c>
      <c r="I99" s="125" t="s">
        <v>33</v>
      </c>
      <c r="J99" s="82"/>
      <c r="K99" s="125" t="s">
        <v>34</v>
      </c>
      <c r="L99" s="125" t="s">
        <v>403</v>
      </c>
      <c r="M99" s="139" t="s">
        <v>256</v>
      </c>
      <c r="N99" s="62">
        <v>3</v>
      </c>
      <c r="O99" s="2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7">
      <c r="A100" s="119" t="s">
        <v>26</v>
      </c>
      <c r="B100" s="119" t="s">
        <v>250</v>
      </c>
      <c r="C100" s="119" t="s">
        <v>251</v>
      </c>
      <c r="D100" s="126" t="s">
        <v>404</v>
      </c>
      <c r="E100" s="126" t="s">
        <v>405</v>
      </c>
      <c r="F100" s="122" t="s">
        <v>254</v>
      </c>
      <c r="G100" s="127" t="s">
        <v>31</v>
      </c>
      <c r="H100" s="125" t="s">
        <v>32</v>
      </c>
      <c r="I100" s="125" t="s">
        <v>33</v>
      </c>
      <c r="J100" s="82"/>
      <c r="K100" s="125" t="s">
        <v>34</v>
      </c>
      <c r="L100" s="125" t="s">
        <v>406</v>
      </c>
      <c r="M100" s="139" t="s">
        <v>256</v>
      </c>
      <c r="N100" s="62">
        <v>3</v>
      </c>
      <c r="O100" s="2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7">
      <c r="A101" s="119" t="s">
        <v>26</v>
      </c>
      <c r="B101" s="119" t="s">
        <v>250</v>
      </c>
      <c r="C101" s="119" t="s">
        <v>251</v>
      </c>
      <c r="D101" s="126" t="s">
        <v>407</v>
      </c>
      <c r="E101" s="126" t="s">
        <v>408</v>
      </c>
      <c r="F101" s="122" t="s">
        <v>254</v>
      </c>
      <c r="G101" s="127" t="s">
        <v>31</v>
      </c>
      <c r="H101" s="125" t="s">
        <v>32</v>
      </c>
      <c r="I101" s="125" t="s">
        <v>33</v>
      </c>
      <c r="J101" s="82"/>
      <c r="K101" s="125" t="s">
        <v>34</v>
      </c>
      <c r="L101" s="125" t="s">
        <v>409</v>
      </c>
      <c r="M101" s="139" t="s">
        <v>256</v>
      </c>
      <c r="N101" s="62">
        <v>3</v>
      </c>
      <c r="O101" s="2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7">
      <c r="A102" s="119" t="s">
        <v>26</v>
      </c>
      <c r="B102" s="119" t="s">
        <v>250</v>
      </c>
      <c r="C102" s="119" t="s">
        <v>251</v>
      </c>
      <c r="D102" s="126" t="s">
        <v>410</v>
      </c>
      <c r="E102" s="126" t="s">
        <v>411</v>
      </c>
      <c r="F102" s="122" t="s">
        <v>254</v>
      </c>
      <c r="G102" s="127" t="s">
        <v>31</v>
      </c>
      <c r="H102" s="125" t="s">
        <v>32</v>
      </c>
      <c r="I102" s="125" t="s">
        <v>33</v>
      </c>
      <c r="J102" s="82"/>
      <c r="K102" s="125" t="s">
        <v>34</v>
      </c>
      <c r="L102" s="125" t="s">
        <v>412</v>
      </c>
      <c r="M102" s="139" t="s">
        <v>256</v>
      </c>
      <c r="N102" s="62">
        <v>3</v>
      </c>
      <c r="O102" s="2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7">
      <c r="A103" s="119" t="s">
        <v>26</v>
      </c>
      <c r="B103" s="119" t="s">
        <v>250</v>
      </c>
      <c r="C103" s="119" t="s">
        <v>251</v>
      </c>
      <c r="D103" s="126" t="s">
        <v>413</v>
      </c>
      <c r="E103" s="126" t="s">
        <v>414</v>
      </c>
      <c r="F103" s="122" t="s">
        <v>254</v>
      </c>
      <c r="G103" s="127" t="s">
        <v>31</v>
      </c>
      <c r="H103" s="125" t="s">
        <v>32</v>
      </c>
      <c r="I103" s="125" t="s">
        <v>33</v>
      </c>
      <c r="J103" s="82"/>
      <c r="K103" s="125" t="s">
        <v>34</v>
      </c>
      <c r="L103" s="125" t="s">
        <v>415</v>
      </c>
      <c r="M103" s="139" t="s">
        <v>256</v>
      </c>
      <c r="N103" s="62">
        <v>3</v>
      </c>
      <c r="O103" s="2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7">
      <c r="A104" s="119" t="s">
        <v>26</v>
      </c>
      <c r="B104" s="119" t="s">
        <v>250</v>
      </c>
      <c r="C104" s="119" t="s">
        <v>251</v>
      </c>
      <c r="D104" s="126" t="s">
        <v>416</v>
      </c>
      <c r="E104" s="126" t="s">
        <v>417</v>
      </c>
      <c r="F104" s="122" t="s">
        <v>254</v>
      </c>
      <c r="G104" s="127" t="s">
        <v>31</v>
      </c>
      <c r="H104" s="125" t="s">
        <v>32</v>
      </c>
      <c r="I104" s="125" t="s">
        <v>33</v>
      </c>
      <c r="J104" s="82"/>
      <c r="K104" s="125" t="s">
        <v>34</v>
      </c>
      <c r="L104" s="125" t="s">
        <v>418</v>
      </c>
      <c r="M104" s="139" t="s">
        <v>256</v>
      </c>
      <c r="N104" s="62">
        <v>3</v>
      </c>
      <c r="O104" s="2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7">
      <c r="A105" s="119" t="s">
        <v>26</v>
      </c>
      <c r="B105" s="119" t="s">
        <v>250</v>
      </c>
      <c r="C105" s="119" t="s">
        <v>251</v>
      </c>
      <c r="D105" s="126" t="s">
        <v>419</v>
      </c>
      <c r="E105" s="126" t="s">
        <v>420</v>
      </c>
      <c r="F105" s="122" t="s">
        <v>254</v>
      </c>
      <c r="G105" s="127" t="s">
        <v>31</v>
      </c>
      <c r="H105" s="125" t="s">
        <v>32</v>
      </c>
      <c r="I105" s="125" t="s">
        <v>33</v>
      </c>
      <c r="J105" s="82"/>
      <c r="K105" s="125" t="s">
        <v>34</v>
      </c>
      <c r="L105" s="125" t="s">
        <v>421</v>
      </c>
      <c r="M105" s="139" t="s">
        <v>256</v>
      </c>
      <c r="N105" s="62">
        <v>3</v>
      </c>
      <c r="O105" s="2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7">
      <c r="A106" s="119" t="s">
        <v>26</v>
      </c>
      <c r="B106" s="119" t="s">
        <v>250</v>
      </c>
      <c r="C106" s="119" t="s">
        <v>251</v>
      </c>
      <c r="D106" s="126" t="s">
        <v>422</v>
      </c>
      <c r="E106" s="126" t="s">
        <v>423</v>
      </c>
      <c r="F106" s="122" t="s">
        <v>254</v>
      </c>
      <c r="G106" s="127" t="s">
        <v>31</v>
      </c>
      <c r="H106" s="125" t="s">
        <v>32</v>
      </c>
      <c r="I106" s="125" t="s">
        <v>33</v>
      </c>
      <c r="J106" s="82"/>
      <c r="K106" s="125" t="s">
        <v>34</v>
      </c>
      <c r="L106" s="125" t="s">
        <v>424</v>
      </c>
      <c r="M106" s="139" t="s">
        <v>256</v>
      </c>
      <c r="N106" s="62">
        <v>3</v>
      </c>
      <c r="O106" s="2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57">
      <c r="A107" s="119" t="s">
        <v>26</v>
      </c>
      <c r="B107" s="119" t="s">
        <v>250</v>
      </c>
      <c r="C107" s="119" t="s">
        <v>251</v>
      </c>
      <c r="D107" s="126" t="s">
        <v>425</v>
      </c>
      <c r="E107" s="126" t="s">
        <v>426</v>
      </c>
      <c r="F107" s="122" t="s">
        <v>254</v>
      </c>
      <c r="G107" s="127" t="s">
        <v>31</v>
      </c>
      <c r="H107" s="125" t="s">
        <v>32</v>
      </c>
      <c r="I107" s="125" t="s">
        <v>33</v>
      </c>
      <c r="J107" s="82"/>
      <c r="K107" s="125" t="s">
        <v>34</v>
      </c>
      <c r="L107" s="125" t="s">
        <v>427</v>
      </c>
      <c r="M107" s="139" t="s">
        <v>256</v>
      </c>
      <c r="N107" s="62">
        <v>3</v>
      </c>
      <c r="O107" s="2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7">
      <c r="A108" s="119" t="s">
        <v>26</v>
      </c>
      <c r="B108" s="119" t="s">
        <v>250</v>
      </c>
      <c r="C108" s="119" t="s">
        <v>251</v>
      </c>
      <c r="D108" s="126" t="s">
        <v>428</v>
      </c>
      <c r="E108" s="126" t="s">
        <v>429</v>
      </c>
      <c r="F108" s="122" t="s">
        <v>254</v>
      </c>
      <c r="G108" s="127" t="s">
        <v>31</v>
      </c>
      <c r="H108" s="125" t="s">
        <v>32</v>
      </c>
      <c r="I108" s="125" t="s">
        <v>33</v>
      </c>
      <c r="J108" s="82"/>
      <c r="K108" s="125" t="s">
        <v>34</v>
      </c>
      <c r="L108" s="125" t="s">
        <v>430</v>
      </c>
      <c r="M108" s="139" t="s">
        <v>256</v>
      </c>
      <c r="N108" s="62">
        <v>3</v>
      </c>
      <c r="O108" s="2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57">
      <c r="A109" s="119" t="s">
        <v>26</v>
      </c>
      <c r="B109" s="119" t="s">
        <v>250</v>
      </c>
      <c r="C109" s="119" t="s">
        <v>251</v>
      </c>
      <c r="D109" s="126" t="s">
        <v>431</v>
      </c>
      <c r="E109" s="126" t="s">
        <v>432</v>
      </c>
      <c r="F109" s="122" t="s">
        <v>254</v>
      </c>
      <c r="G109" s="127" t="s">
        <v>31</v>
      </c>
      <c r="H109" s="125" t="s">
        <v>32</v>
      </c>
      <c r="I109" s="125" t="s">
        <v>33</v>
      </c>
      <c r="J109" s="82"/>
      <c r="K109" s="125" t="s">
        <v>34</v>
      </c>
      <c r="L109" s="125" t="s">
        <v>433</v>
      </c>
      <c r="M109" s="139" t="s">
        <v>256</v>
      </c>
      <c r="N109" s="62">
        <v>3</v>
      </c>
      <c r="O109" s="2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7">
      <c r="A110" s="119" t="s">
        <v>26</v>
      </c>
      <c r="B110" s="119" t="s">
        <v>250</v>
      </c>
      <c r="C110" s="119" t="s">
        <v>251</v>
      </c>
      <c r="D110" s="126" t="s">
        <v>434</v>
      </c>
      <c r="E110" s="126" t="s">
        <v>435</v>
      </c>
      <c r="F110" s="122" t="s">
        <v>254</v>
      </c>
      <c r="G110" s="127" t="s">
        <v>31</v>
      </c>
      <c r="H110" s="125" t="s">
        <v>32</v>
      </c>
      <c r="I110" s="125" t="s">
        <v>33</v>
      </c>
      <c r="J110" s="82"/>
      <c r="K110" s="125" t="s">
        <v>34</v>
      </c>
      <c r="L110" s="125" t="s">
        <v>436</v>
      </c>
      <c r="M110" s="139" t="s">
        <v>256</v>
      </c>
      <c r="N110" s="62">
        <v>3</v>
      </c>
      <c r="O110" s="2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57">
      <c r="A111" s="119" t="s">
        <v>26</v>
      </c>
      <c r="B111" s="119" t="s">
        <v>250</v>
      </c>
      <c r="C111" s="119" t="s">
        <v>251</v>
      </c>
      <c r="D111" s="126" t="s">
        <v>437</v>
      </c>
      <c r="E111" s="126" t="s">
        <v>438</v>
      </c>
      <c r="F111" s="122" t="s">
        <v>254</v>
      </c>
      <c r="G111" s="127" t="s">
        <v>31</v>
      </c>
      <c r="H111" s="125" t="s">
        <v>32</v>
      </c>
      <c r="I111" s="125" t="s">
        <v>33</v>
      </c>
      <c r="J111" s="46"/>
      <c r="K111" s="125" t="s">
        <v>34</v>
      </c>
      <c r="L111" s="125" t="s">
        <v>439</v>
      </c>
      <c r="M111" s="139" t="s">
        <v>256</v>
      </c>
      <c r="N111" s="62">
        <v>3</v>
      </c>
      <c r="O111" s="2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57">
      <c r="A112" s="119" t="s">
        <v>26</v>
      </c>
      <c r="B112" s="119" t="s">
        <v>250</v>
      </c>
      <c r="C112" s="119" t="s">
        <v>251</v>
      </c>
      <c r="D112" s="126" t="s">
        <v>440</v>
      </c>
      <c r="E112" s="126" t="s">
        <v>441</v>
      </c>
      <c r="F112" s="122" t="s">
        <v>254</v>
      </c>
      <c r="G112" s="127" t="s">
        <v>31</v>
      </c>
      <c r="H112" s="125" t="s">
        <v>32</v>
      </c>
      <c r="I112" s="125" t="s">
        <v>33</v>
      </c>
      <c r="J112" s="82"/>
      <c r="K112" s="125" t="s">
        <v>34</v>
      </c>
      <c r="L112" s="125" t="s">
        <v>442</v>
      </c>
      <c r="M112" s="139" t="s">
        <v>256</v>
      </c>
      <c r="N112" s="62">
        <v>3</v>
      </c>
      <c r="O112" s="2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7">
      <c r="A113" s="119" t="s">
        <v>26</v>
      </c>
      <c r="B113" s="119" t="s">
        <v>250</v>
      </c>
      <c r="C113" s="119" t="s">
        <v>251</v>
      </c>
      <c r="D113" s="126" t="s">
        <v>443</v>
      </c>
      <c r="E113" s="126" t="s">
        <v>444</v>
      </c>
      <c r="F113" s="122" t="s">
        <v>254</v>
      </c>
      <c r="G113" s="127" t="s">
        <v>31</v>
      </c>
      <c r="H113" s="125" t="s">
        <v>32</v>
      </c>
      <c r="I113" s="125" t="s">
        <v>33</v>
      </c>
      <c r="J113" s="82"/>
      <c r="K113" s="125" t="s">
        <v>34</v>
      </c>
      <c r="L113" s="125" t="s">
        <v>445</v>
      </c>
      <c r="M113" s="139" t="s">
        <v>256</v>
      </c>
      <c r="N113" s="62">
        <v>3</v>
      </c>
      <c r="O113" s="2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7">
      <c r="A114" s="119" t="s">
        <v>26</v>
      </c>
      <c r="B114" s="119" t="s">
        <v>250</v>
      </c>
      <c r="C114" s="119" t="s">
        <v>251</v>
      </c>
      <c r="D114" s="126" t="s">
        <v>446</v>
      </c>
      <c r="E114" s="126" t="s">
        <v>447</v>
      </c>
      <c r="F114" s="122" t="s">
        <v>254</v>
      </c>
      <c r="G114" s="127" t="s">
        <v>31</v>
      </c>
      <c r="H114" s="125" t="s">
        <v>32</v>
      </c>
      <c r="I114" s="125" t="s">
        <v>33</v>
      </c>
      <c r="J114" s="85"/>
      <c r="K114" s="125" t="s">
        <v>34</v>
      </c>
      <c r="L114" s="125" t="s">
        <v>448</v>
      </c>
      <c r="M114" s="139" t="s">
        <v>256</v>
      </c>
      <c r="N114" s="62">
        <v>3</v>
      </c>
      <c r="O114" s="2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7">
      <c r="A115" s="119" t="s">
        <v>26</v>
      </c>
      <c r="B115" s="119" t="s">
        <v>250</v>
      </c>
      <c r="C115" s="119" t="s">
        <v>251</v>
      </c>
      <c r="D115" s="126" t="s">
        <v>449</v>
      </c>
      <c r="E115" s="126" t="s">
        <v>450</v>
      </c>
      <c r="F115" s="122" t="s">
        <v>254</v>
      </c>
      <c r="G115" s="127" t="s">
        <v>31</v>
      </c>
      <c r="H115" s="125" t="s">
        <v>32</v>
      </c>
      <c r="I115" s="125" t="s">
        <v>33</v>
      </c>
      <c r="J115" s="82"/>
      <c r="K115" s="125" t="s">
        <v>34</v>
      </c>
      <c r="L115" s="125" t="s">
        <v>451</v>
      </c>
      <c r="M115" s="139" t="s">
        <v>256</v>
      </c>
      <c r="N115" s="62">
        <v>3</v>
      </c>
      <c r="O115" s="2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7">
      <c r="A116" s="119" t="s">
        <v>26</v>
      </c>
      <c r="B116" s="119" t="s">
        <v>250</v>
      </c>
      <c r="C116" s="119" t="s">
        <v>251</v>
      </c>
      <c r="D116" s="126" t="s">
        <v>452</v>
      </c>
      <c r="E116" s="126" t="s">
        <v>453</v>
      </c>
      <c r="F116" s="122" t="s">
        <v>254</v>
      </c>
      <c r="G116" s="127" t="s">
        <v>31</v>
      </c>
      <c r="H116" s="125" t="s">
        <v>32</v>
      </c>
      <c r="I116" s="125" t="s">
        <v>33</v>
      </c>
      <c r="J116" s="82"/>
      <c r="K116" s="125" t="s">
        <v>34</v>
      </c>
      <c r="L116" s="125" t="s">
        <v>454</v>
      </c>
      <c r="M116" s="139" t="s">
        <v>256</v>
      </c>
      <c r="N116" s="62">
        <v>3</v>
      </c>
      <c r="O116" s="2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7">
      <c r="A117" s="119" t="s">
        <v>26</v>
      </c>
      <c r="B117" s="119" t="s">
        <v>250</v>
      </c>
      <c r="C117" s="119" t="s">
        <v>251</v>
      </c>
      <c r="D117" s="126" t="s">
        <v>455</v>
      </c>
      <c r="E117" s="126" t="s">
        <v>456</v>
      </c>
      <c r="F117" s="122" t="s">
        <v>254</v>
      </c>
      <c r="G117" s="140" t="s">
        <v>31</v>
      </c>
      <c r="H117" s="125" t="s">
        <v>32</v>
      </c>
      <c r="I117" s="125" t="s">
        <v>33</v>
      </c>
      <c r="J117" s="82"/>
      <c r="K117" s="125" t="s">
        <v>34</v>
      </c>
      <c r="L117" s="125" t="s">
        <v>457</v>
      </c>
      <c r="M117" s="139" t="s">
        <v>256</v>
      </c>
      <c r="N117" s="62">
        <v>3</v>
      </c>
      <c r="O117" s="2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7">
      <c r="A118" s="119" t="s">
        <v>26</v>
      </c>
      <c r="B118" s="119" t="s">
        <v>250</v>
      </c>
      <c r="C118" s="119" t="s">
        <v>251</v>
      </c>
      <c r="D118" s="126" t="s">
        <v>458</v>
      </c>
      <c r="E118" s="126" t="s">
        <v>459</v>
      </c>
      <c r="F118" s="122" t="s">
        <v>254</v>
      </c>
      <c r="G118" s="127" t="s">
        <v>31</v>
      </c>
      <c r="H118" s="125" t="s">
        <v>32</v>
      </c>
      <c r="I118" s="125" t="s">
        <v>33</v>
      </c>
      <c r="J118" s="82"/>
      <c r="K118" s="125" t="s">
        <v>34</v>
      </c>
      <c r="L118" s="125" t="s">
        <v>460</v>
      </c>
      <c r="M118" s="139" t="s">
        <v>256</v>
      </c>
      <c r="N118" s="62">
        <v>3</v>
      </c>
      <c r="O118" s="2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6">
      <c r="A119" s="119" t="s">
        <v>26</v>
      </c>
      <c r="B119" s="119" t="s">
        <v>461</v>
      </c>
      <c r="C119" s="141" t="s">
        <v>462</v>
      </c>
      <c r="D119" s="140" t="s">
        <v>463</v>
      </c>
      <c r="E119" s="140" t="s">
        <v>464</v>
      </c>
      <c r="F119" s="142">
        <v>44288</v>
      </c>
      <c r="G119" s="127" t="s">
        <v>55</v>
      </c>
      <c r="H119" s="125" t="s">
        <v>32</v>
      </c>
      <c r="I119" s="125" t="s">
        <v>33</v>
      </c>
      <c r="J119" s="82"/>
      <c r="K119" s="125" t="s">
        <v>34</v>
      </c>
      <c r="L119" s="125" t="s">
        <v>465</v>
      </c>
      <c r="M119" s="139" t="s">
        <v>256</v>
      </c>
      <c r="N119" s="62">
        <v>2</v>
      </c>
      <c r="O119" s="2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9.5" hidden="1">
      <c r="A120" s="100" t="s">
        <v>196</v>
      </c>
      <c r="B120" s="100" t="s">
        <v>466</v>
      </c>
      <c r="C120" s="47" t="s">
        <v>467</v>
      </c>
      <c r="D120" s="105" t="s">
        <v>468</v>
      </c>
      <c r="E120" s="105" t="s">
        <v>469</v>
      </c>
      <c r="F120" s="113" t="s">
        <v>470</v>
      </c>
      <c r="G120" s="105" t="s">
        <v>77</v>
      </c>
      <c r="H120" s="105" t="s">
        <v>32</v>
      </c>
      <c r="I120" s="105"/>
      <c r="J120" s="24" t="s">
        <v>471</v>
      </c>
      <c r="K120" s="105" t="s">
        <v>472</v>
      </c>
      <c r="L120" s="105" t="s">
        <v>473</v>
      </c>
      <c r="M120" s="114" t="s">
        <v>474</v>
      </c>
      <c r="N120" s="24">
        <v>1</v>
      </c>
      <c r="O120" s="2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7">
      <c r="A121" s="119" t="s">
        <v>26</v>
      </c>
      <c r="B121" s="119" t="s">
        <v>250</v>
      </c>
      <c r="C121" s="119" t="s">
        <v>251</v>
      </c>
      <c r="D121" s="126" t="s">
        <v>476</v>
      </c>
      <c r="E121" s="126" t="s">
        <v>477</v>
      </c>
      <c r="F121" s="122" t="s">
        <v>254</v>
      </c>
      <c r="G121" s="127" t="s">
        <v>31</v>
      </c>
      <c r="H121" s="125" t="s">
        <v>32</v>
      </c>
      <c r="I121" s="125" t="s">
        <v>33</v>
      </c>
      <c r="J121" s="82"/>
      <c r="K121" s="125" t="s">
        <v>34</v>
      </c>
      <c r="L121" s="125" t="s">
        <v>478</v>
      </c>
      <c r="M121" s="139" t="s">
        <v>475</v>
      </c>
      <c r="N121" s="62">
        <v>3</v>
      </c>
      <c r="O121" s="2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57">
      <c r="A122" s="119" t="s">
        <v>26</v>
      </c>
      <c r="B122" s="119" t="s">
        <v>250</v>
      </c>
      <c r="C122" s="119" t="s">
        <v>251</v>
      </c>
      <c r="D122" s="126" t="s">
        <v>479</v>
      </c>
      <c r="E122" s="126" t="s">
        <v>480</v>
      </c>
      <c r="F122" s="122" t="s">
        <v>254</v>
      </c>
      <c r="G122" s="127" t="s">
        <v>31</v>
      </c>
      <c r="H122" s="125" t="s">
        <v>32</v>
      </c>
      <c r="I122" s="125" t="s">
        <v>33</v>
      </c>
      <c r="J122" s="82"/>
      <c r="K122" s="125" t="s">
        <v>34</v>
      </c>
      <c r="L122" s="125" t="s">
        <v>481</v>
      </c>
      <c r="M122" s="139" t="s">
        <v>475</v>
      </c>
      <c r="N122" s="62">
        <v>3</v>
      </c>
      <c r="O122" s="2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57" hidden="1">
      <c r="A123" s="100" t="s">
        <v>196</v>
      </c>
      <c r="B123" s="100" t="s">
        <v>482</v>
      </c>
      <c r="C123" s="100" t="s">
        <v>483</v>
      </c>
      <c r="D123" s="106" t="s">
        <v>484</v>
      </c>
      <c r="E123" s="106" t="s">
        <v>485</v>
      </c>
      <c r="F123" s="115" t="s">
        <v>486</v>
      </c>
      <c r="G123" s="104" t="s">
        <v>64</v>
      </c>
      <c r="H123" s="105" t="s">
        <v>32</v>
      </c>
      <c r="I123" s="105"/>
      <c r="J123" s="20" t="s">
        <v>487</v>
      </c>
      <c r="K123" s="116" t="s">
        <v>488</v>
      </c>
      <c r="L123" s="105" t="s">
        <v>489</v>
      </c>
      <c r="M123" s="114" t="s">
        <v>490</v>
      </c>
      <c r="N123" s="24">
        <v>3</v>
      </c>
      <c r="O123" s="2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57.75">
      <c r="A124" s="119" t="s">
        <v>26</v>
      </c>
      <c r="B124" s="143" t="s">
        <v>491</v>
      </c>
      <c r="C124" s="144" t="s">
        <v>492</v>
      </c>
      <c r="D124" s="140" t="s">
        <v>493</v>
      </c>
      <c r="E124" s="140" t="s">
        <v>494</v>
      </c>
      <c r="F124" s="140" t="s">
        <v>495</v>
      </c>
      <c r="G124" s="127" t="s">
        <v>68</v>
      </c>
      <c r="H124" s="125" t="s">
        <v>32</v>
      </c>
      <c r="I124" s="125" t="s">
        <v>67</v>
      </c>
      <c r="J124" s="87"/>
      <c r="K124" s="145" t="s">
        <v>83</v>
      </c>
      <c r="L124" s="125" t="s">
        <v>496</v>
      </c>
      <c r="M124" s="139" t="s">
        <v>490</v>
      </c>
      <c r="N124" s="88">
        <v>2</v>
      </c>
      <c r="O124" s="50"/>
      <c r="T124" s="1"/>
      <c r="U124" s="1"/>
      <c r="V124" s="1"/>
      <c r="W124" s="1"/>
      <c r="X124" s="1"/>
      <c r="Y124" s="1"/>
      <c r="Z124" s="1"/>
    </row>
    <row r="125" spans="1:26" ht="43.5">
      <c r="A125" s="119" t="s">
        <v>26</v>
      </c>
      <c r="B125" s="119" t="s">
        <v>497</v>
      </c>
      <c r="C125" s="144" t="s">
        <v>498</v>
      </c>
      <c r="D125" s="126" t="s">
        <v>499</v>
      </c>
      <c r="E125" s="126" t="s">
        <v>500</v>
      </c>
      <c r="F125" s="123">
        <v>44018</v>
      </c>
      <c r="G125" s="127" t="s">
        <v>55</v>
      </c>
      <c r="H125" s="125" t="s">
        <v>32</v>
      </c>
      <c r="I125" s="125" t="s">
        <v>33</v>
      </c>
      <c r="J125" s="82"/>
      <c r="K125" s="125" t="s">
        <v>34</v>
      </c>
      <c r="L125" s="125" t="s">
        <v>501</v>
      </c>
      <c r="M125" s="139" t="s">
        <v>490</v>
      </c>
      <c r="N125" s="62">
        <v>3</v>
      </c>
      <c r="O125" s="2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57" hidden="1">
      <c r="A126" s="107" t="s">
        <v>196</v>
      </c>
      <c r="B126" s="107" t="s">
        <v>502</v>
      </c>
      <c r="C126" s="107" t="s">
        <v>503</v>
      </c>
      <c r="D126" s="117" t="s">
        <v>504</v>
      </c>
      <c r="E126" s="117" t="s">
        <v>505</v>
      </c>
      <c r="F126" s="118">
        <v>44470</v>
      </c>
      <c r="G126" s="110" t="s">
        <v>117</v>
      </c>
      <c r="H126" s="111" t="s">
        <v>32</v>
      </c>
      <c r="I126" s="111"/>
      <c r="J126" s="24" t="s">
        <v>506</v>
      </c>
      <c r="K126" s="111" t="s">
        <v>507</v>
      </c>
      <c r="L126" s="111"/>
      <c r="M126" s="111"/>
      <c r="N126" s="24"/>
      <c r="O126" s="19" t="s">
        <v>508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7" hidden="1">
      <c r="A127" s="19" t="s">
        <v>196</v>
      </c>
      <c r="B127" s="19" t="s">
        <v>502</v>
      </c>
      <c r="C127" s="19" t="s">
        <v>503</v>
      </c>
      <c r="D127" s="20" t="s">
        <v>509</v>
      </c>
      <c r="E127" s="20" t="s">
        <v>505</v>
      </c>
      <c r="F127" s="23">
        <v>44470</v>
      </c>
      <c r="G127" s="29" t="s">
        <v>117</v>
      </c>
      <c r="H127" s="24" t="s">
        <v>32</v>
      </c>
      <c r="I127" s="24"/>
      <c r="J127" s="24" t="s">
        <v>506</v>
      </c>
      <c r="K127" s="24" t="s">
        <v>507</v>
      </c>
      <c r="L127" s="24"/>
      <c r="M127" s="24"/>
      <c r="N127" s="24"/>
      <c r="O127" s="19" t="s">
        <v>508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7" hidden="1">
      <c r="A128" s="19" t="s">
        <v>196</v>
      </c>
      <c r="B128" s="19" t="s">
        <v>502</v>
      </c>
      <c r="C128" s="19" t="s">
        <v>503</v>
      </c>
      <c r="D128" s="20" t="s">
        <v>510</v>
      </c>
      <c r="E128" s="20" t="s">
        <v>511</v>
      </c>
      <c r="F128" s="23">
        <v>44470</v>
      </c>
      <c r="G128" s="29" t="s">
        <v>117</v>
      </c>
      <c r="H128" s="24" t="s">
        <v>32</v>
      </c>
      <c r="I128" s="24"/>
      <c r="J128" s="20" t="s">
        <v>512</v>
      </c>
      <c r="K128" s="20" t="s">
        <v>513</v>
      </c>
      <c r="L128" s="24"/>
      <c r="M128" s="24"/>
      <c r="N128" s="24"/>
      <c r="O128" s="19" t="s">
        <v>508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7" hidden="1">
      <c r="A129" s="19" t="s">
        <v>196</v>
      </c>
      <c r="B129" s="19" t="s">
        <v>502</v>
      </c>
      <c r="C129" s="19" t="s">
        <v>503</v>
      </c>
      <c r="D129" s="20" t="s">
        <v>514</v>
      </c>
      <c r="E129" s="20" t="s">
        <v>515</v>
      </c>
      <c r="F129" s="23">
        <v>44470</v>
      </c>
      <c r="G129" s="29" t="s">
        <v>117</v>
      </c>
      <c r="H129" s="24" t="s">
        <v>32</v>
      </c>
      <c r="I129" s="24"/>
      <c r="J129" s="20" t="s">
        <v>512</v>
      </c>
      <c r="K129" s="20" t="s">
        <v>516</v>
      </c>
      <c r="L129" s="24"/>
      <c r="M129" s="24"/>
      <c r="N129" s="24"/>
      <c r="O129" s="19" t="s">
        <v>508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7" hidden="1">
      <c r="A130" s="19" t="s">
        <v>196</v>
      </c>
      <c r="B130" s="19" t="s">
        <v>502</v>
      </c>
      <c r="C130" s="19" t="s">
        <v>503</v>
      </c>
      <c r="D130" s="20" t="s">
        <v>517</v>
      </c>
      <c r="E130" s="20" t="s">
        <v>518</v>
      </c>
      <c r="F130" s="23">
        <v>44470</v>
      </c>
      <c r="G130" s="29" t="s">
        <v>117</v>
      </c>
      <c r="H130" s="24" t="s">
        <v>32</v>
      </c>
      <c r="I130" s="24"/>
      <c r="J130" s="20" t="s">
        <v>519</v>
      </c>
      <c r="K130" s="20" t="s">
        <v>520</v>
      </c>
      <c r="L130" s="24"/>
      <c r="M130" s="24"/>
      <c r="N130" s="24"/>
      <c r="O130" s="19" t="s">
        <v>508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7" hidden="1">
      <c r="A131" s="19" t="s">
        <v>196</v>
      </c>
      <c r="B131" s="19" t="s">
        <v>502</v>
      </c>
      <c r="C131" s="19" t="s">
        <v>503</v>
      </c>
      <c r="D131" s="20" t="s">
        <v>521</v>
      </c>
      <c r="E131" s="20" t="s">
        <v>518</v>
      </c>
      <c r="F131" s="23">
        <v>44470</v>
      </c>
      <c r="G131" s="29" t="s">
        <v>117</v>
      </c>
      <c r="H131" s="24" t="s">
        <v>32</v>
      </c>
      <c r="I131" s="24"/>
      <c r="J131" s="20" t="s">
        <v>519</v>
      </c>
      <c r="K131" s="20" t="s">
        <v>520</v>
      </c>
      <c r="L131" s="24"/>
      <c r="M131" s="24"/>
      <c r="N131" s="24"/>
      <c r="O131" s="19" t="s">
        <v>508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7" hidden="1">
      <c r="A132" s="19" t="s">
        <v>196</v>
      </c>
      <c r="B132" s="19" t="s">
        <v>502</v>
      </c>
      <c r="C132" s="19" t="s">
        <v>503</v>
      </c>
      <c r="D132" s="20" t="s">
        <v>522</v>
      </c>
      <c r="E132" s="20" t="s">
        <v>523</v>
      </c>
      <c r="F132" s="23">
        <v>44470</v>
      </c>
      <c r="G132" s="29" t="s">
        <v>117</v>
      </c>
      <c r="H132" s="24" t="s">
        <v>32</v>
      </c>
      <c r="I132" s="24"/>
      <c r="J132" s="20" t="s">
        <v>524</v>
      </c>
      <c r="K132" s="20" t="s">
        <v>525</v>
      </c>
      <c r="L132" s="24"/>
      <c r="M132" s="24"/>
      <c r="N132" s="24"/>
      <c r="O132" s="19" t="s">
        <v>508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7" hidden="1">
      <c r="A133" s="19" t="s">
        <v>196</v>
      </c>
      <c r="B133" s="19" t="s">
        <v>502</v>
      </c>
      <c r="C133" s="19" t="s">
        <v>503</v>
      </c>
      <c r="D133" s="20" t="s">
        <v>526</v>
      </c>
      <c r="E133" s="20" t="s">
        <v>527</v>
      </c>
      <c r="F133" s="23">
        <v>44470</v>
      </c>
      <c r="G133" s="29" t="s">
        <v>117</v>
      </c>
      <c r="H133" s="24" t="s">
        <v>32</v>
      </c>
      <c r="I133" s="24"/>
      <c r="J133" s="20" t="s">
        <v>528</v>
      </c>
      <c r="K133" s="20" t="s">
        <v>529</v>
      </c>
      <c r="L133" s="24"/>
      <c r="M133" s="24"/>
      <c r="N133" s="24"/>
      <c r="O133" s="19" t="s">
        <v>508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7" hidden="1">
      <c r="A134" s="19" t="s">
        <v>196</v>
      </c>
      <c r="B134" s="19" t="s">
        <v>502</v>
      </c>
      <c r="C134" s="19" t="s">
        <v>503</v>
      </c>
      <c r="D134" s="20" t="s">
        <v>530</v>
      </c>
      <c r="E134" s="20" t="s">
        <v>531</v>
      </c>
      <c r="F134" s="23">
        <v>44470</v>
      </c>
      <c r="G134" s="29" t="s">
        <v>117</v>
      </c>
      <c r="H134" s="24" t="s">
        <v>32</v>
      </c>
      <c r="I134" s="24"/>
      <c r="J134" s="20" t="s">
        <v>532</v>
      </c>
      <c r="K134" s="20" t="s">
        <v>533</v>
      </c>
      <c r="L134" s="24"/>
      <c r="M134" s="24"/>
      <c r="N134" s="24"/>
      <c r="O134" s="19" t="s">
        <v>508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7" hidden="1">
      <c r="A135" s="19" t="s">
        <v>196</v>
      </c>
      <c r="B135" s="19" t="s">
        <v>502</v>
      </c>
      <c r="C135" s="19" t="s">
        <v>503</v>
      </c>
      <c r="D135" s="20" t="s">
        <v>534</v>
      </c>
      <c r="E135" s="20" t="s">
        <v>535</v>
      </c>
      <c r="F135" s="23">
        <v>44470</v>
      </c>
      <c r="G135" s="29" t="s">
        <v>117</v>
      </c>
      <c r="H135" s="24" t="s">
        <v>32</v>
      </c>
      <c r="I135" s="24"/>
      <c r="J135" s="20" t="s">
        <v>536</v>
      </c>
      <c r="K135" s="20" t="s">
        <v>537</v>
      </c>
      <c r="L135" s="24"/>
      <c r="M135" s="24"/>
      <c r="N135" s="24"/>
      <c r="O135" s="19" t="s">
        <v>508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7" hidden="1">
      <c r="A136" s="19" t="s">
        <v>196</v>
      </c>
      <c r="B136" s="19" t="s">
        <v>502</v>
      </c>
      <c r="C136" s="19" t="s">
        <v>503</v>
      </c>
      <c r="D136" s="20" t="s">
        <v>538</v>
      </c>
      <c r="E136" s="20" t="s">
        <v>539</v>
      </c>
      <c r="F136" s="23">
        <v>44470</v>
      </c>
      <c r="G136" s="29" t="s">
        <v>117</v>
      </c>
      <c r="H136" s="24" t="s">
        <v>32</v>
      </c>
      <c r="I136" s="24"/>
      <c r="J136" s="20" t="s">
        <v>540</v>
      </c>
      <c r="K136" s="20" t="s">
        <v>541</v>
      </c>
      <c r="L136" s="24"/>
      <c r="M136" s="24"/>
      <c r="N136" s="24"/>
      <c r="O136" s="19" t="s">
        <v>508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7" hidden="1">
      <c r="A137" s="19" t="s">
        <v>196</v>
      </c>
      <c r="B137" s="19" t="s">
        <v>502</v>
      </c>
      <c r="C137" s="19" t="s">
        <v>503</v>
      </c>
      <c r="D137" s="20" t="s">
        <v>542</v>
      </c>
      <c r="E137" s="20" t="s">
        <v>543</v>
      </c>
      <c r="F137" s="23">
        <v>44470</v>
      </c>
      <c r="G137" s="29" t="s">
        <v>117</v>
      </c>
      <c r="H137" s="24" t="s">
        <v>32</v>
      </c>
      <c r="I137" s="24"/>
      <c r="J137" s="20" t="s">
        <v>540</v>
      </c>
      <c r="K137" s="20" t="s">
        <v>541</v>
      </c>
      <c r="L137" s="24"/>
      <c r="M137" s="24"/>
      <c r="N137" s="24"/>
      <c r="O137" s="19" t="s">
        <v>508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7" hidden="1">
      <c r="A138" s="92" t="s">
        <v>196</v>
      </c>
      <c r="B138" s="92" t="s">
        <v>502</v>
      </c>
      <c r="C138" s="92" t="s">
        <v>503</v>
      </c>
      <c r="D138" s="96" t="s">
        <v>544</v>
      </c>
      <c r="E138" s="96" t="s">
        <v>545</v>
      </c>
      <c r="F138" s="99">
        <v>44470</v>
      </c>
      <c r="G138" s="94" t="s">
        <v>117</v>
      </c>
      <c r="H138" s="95" t="s">
        <v>32</v>
      </c>
      <c r="I138" s="95"/>
      <c r="J138" s="20" t="s">
        <v>540</v>
      </c>
      <c r="K138" s="96" t="s">
        <v>541</v>
      </c>
      <c r="L138" s="95"/>
      <c r="M138" s="95"/>
      <c r="N138" s="24"/>
      <c r="O138" s="19" t="s">
        <v>508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8.5">
      <c r="A139" s="119" t="s">
        <v>26</v>
      </c>
      <c r="B139" s="143" t="s">
        <v>546</v>
      </c>
      <c r="C139" s="146" t="s">
        <v>547</v>
      </c>
      <c r="D139" s="146" t="s">
        <v>548</v>
      </c>
      <c r="E139" s="143" t="s">
        <v>549</v>
      </c>
      <c r="F139" s="123">
        <v>44318</v>
      </c>
      <c r="G139" s="127" t="s">
        <v>40</v>
      </c>
      <c r="H139" s="125" t="s">
        <v>32</v>
      </c>
      <c r="I139" s="125" t="s">
        <v>67</v>
      </c>
      <c r="J139" s="82"/>
      <c r="K139" s="125" t="s">
        <v>83</v>
      </c>
      <c r="L139" s="125" t="s">
        <v>550</v>
      </c>
      <c r="M139" s="137">
        <v>43165</v>
      </c>
      <c r="N139" s="62">
        <v>1</v>
      </c>
      <c r="O139" s="1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2.75">
      <c r="A140" s="119" t="s">
        <v>26</v>
      </c>
      <c r="B140" s="120" t="s">
        <v>551</v>
      </c>
      <c r="C140" s="120" t="s">
        <v>552</v>
      </c>
      <c r="D140" s="134" t="s">
        <v>553</v>
      </c>
      <c r="E140" s="120" t="s">
        <v>554</v>
      </c>
      <c r="F140" s="122" t="s">
        <v>555</v>
      </c>
      <c r="G140" s="127" t="s">
        <v>64</v>
      </c>
      <c r="H140" s="125" t="s">
        <v>32</v>
      </c>
      <c r="I140" s="125" t="s">
        <v>57</v>
      </c>
      <c r="J140" s="82"/>
      <c r="K140" s="125" t="s">
        <v>65</v>
      </c>
      <c r="L140" s="125" t="s">
        <v>556</v>
      </c>
      <c r="M140" s="137">
        <v>43165</v>
      </c>
      <c r="N140" s="62">
        <v>2</v>
      </c>
      <c r="O140" s="5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1.25" hidden="1" customHeight="1">
      <c r="A141" s="107"/>
      <c r="B141" s="107"/>
      <c r="C141" s="107"/>
      <c r="D141" s="117"/>
      <c r="E141" s="117"/>
      <c r="F141" s="108"/>
      <c r="G141" s="110"/>
      <c r="H141" s="111"/>
      <c r="I141" s="111"/>
      <c r="J141" s="25"/>
      <c r="K141" s="34"/>
      <c r="L141" s="111"/>
      <c r="M141" s="111"/>
      <c r="N141" s="24"/>
      <c r="O141" s="5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1.25" hidden="1" customHeight="1">
      <c r="A142" s="19"/>
      <c r="B142" s="19"/>
      <c r="C142" s="19"/>
      <c r="D142" s="20"/>
      <c r="E142" s="20"/>
      <c r="F142" s="22"/>
      <c r="G142" s="29"/>
      <c r="H142" s="24"/>
      <c r="I142" s="24"/>
      <c r="J142" s="25"/>
      <c r="K142" s="34"/>
      <c r="L142" s="24"/>
      <c r="M142" s="24"/>
      <c r="N142" s="25"/>
      <c r="O142" s="1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1.25" hidden="1" customHeight="1">
      <c r="A143" s="19"/>
      <c r="B143" s="19"/>
      <c r="C143" s="19"/>
      <c r="D143" s="20"/>
      <c r="E143" s="20"/>
      <c r="F143" s="22"/>
      <c r="G143" s="29"/>
      <c r="H143" s="24"/>
      <c r="I143" s="24"/>
      <c r="J143" s="25"/>
      <c r="K143" s="34"/>
      <c r="L143" s="24"/>
      <c r="M143" s="24"/>
      <c r="N143" s="24"/>
      <c r="O143" s="5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" hidden="1" customHeight="1">
      <c r="A144" s="19"/>
      <c r="B144" s="19"/>
      <c r="C144" s="19"/>
      <c r="D144" s="20"/>
      <c r="E144" s="20"/>
      <c r="F144" s="20"/>
      <c r="G144" s="29"/>
      <c r="H144" s="24"/>
      <c r="I144" s="24"/>
      <c r="J144" s="25"/>
      <c r="K144" s="24"/>
      <c r="L144" s="24"/>
      <c r="M144" s="24"/>
      <c r="N144" s="24"/>
      <c r="O144" s="2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1.25" hidden="1" customHeight="1">
      <c r="A145" s="19"/>
      <c r="B145" s="19"/>
      <c r="C145" s="19"/>
      <c r="D145" s="20"/>
      <c r="E145" s="20"/>
      <c r="F145" s="23"/>
      <c r="G145" s="29"/>
      <c r="H145" s="24"/>
      <c r="I145" s="24"/>
      <c r="J145" s="25"/>
      <c r="K145" s="24"/>
      <c r="L145" s="24"/>
      <c r="M145" s="54"/>
      <c r="N145" s="24"/>
      <c r="O145" s="2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1.25" hidden="1" customHeight="1">
      <c r="A146" s="19"/>
      <c r="B146" s="19"/>
      <c r="C146" s="19"/>
      <c r="D146" s="20"/>
      <c r="E146" s="20"/>
      <c r="F146" s="24"/>
      <c r="G146" s="29"/>
      <c r="H146" s="24"/>
      <c r="I146" s="24"/>
      <c r="J146" s="25"/>
      <c r="K146" s="24"/>
      <c r="L146" s="24"/>
      <c r="M146" s="24"/>
      <c r="N146" s="24"/>
      <c r="O146" s="2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1.25" hidden="1" customHeight="1">
      <c r="A147" s="19"/>
      <c r="B147" s="19"/>
      <c r="C147" s="19"/>
      <c r="D147" s="20"/>
      <c r="E147" s="20"/>
      <c r="F147" s="23"/>
      <c r="G147" s="29"/>
      <c r="H147" s="24"/>
      <c r="I147" s="24"/>
      <c r="J147" s="25"/>
      <c r="K147" s="24"/>
      <c r="L147" s="24"/>
      <c r="M147" s="24"/>
      <c r="N147" s="24"/>
      <c r="O147" s="2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1.25" hidden="1" customHeight="1">
      <c r="A148" s="19"/>
      <c r="B148" s="19"/>
      <c r="C148" s="19"/>
      <c r="D148" s="20"/>
      <c r="E148" s="20"/>
      <c r="F148" s="23"/>
      <c r="G148" s="29"/>
      <c r="H148" s="24"/>
      <c r="I148" s="24"/>
      <c r="J148" s="25"/>
      <c r="K148" s="20"/>
      <c r="L148" s="24"/>
      <c r="M148" s="24"/>
      <c r="N148" s="24"/>
      <c r="O148" s="2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1.25" hidden="1" customHeight="1">
      <c r="A149" s="19"/>
      <c r="B149" s="19"/>
      <c r="C149" s="19"/>
      <c r="D149" s="20"/>
      <c r="E149" s="20"/>
      <c r="F149" s="23"/>
      <c r="G149" s="29"/>
      <c r="H149" s="24"/>
      <c r="I149" s="24"/>
      <c r="J149" s="25"/>
      <c r="K149" s="20"/>
      <c r="L149" s="24"/>
      <c r="M149" s="24"/>
      <c r="N149" s="24"/>
      <c r="O149" s="2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" hidden="1" customHeight="1">
      <c r="A150" s="19"/>
      <c r="B150" s="19"/>
      <c r="C150" s="19"/>
      <c r="D150" s="20"/>
      <c r="E150" s="20"/>
      <c r="F150" s="23"/>
      <c r="G150" s="29"/>
      <c r="H150" s="24"/>
      <c r="I150" s="24"/>
      <c r="J150" s="25"/>
      <c r="K150" s="20"/>
      <c r="L150" s="24"/>
      <c r="M150" s="24"/>
      <c r="N150" s="24"/>
      <c r="O150" s="2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1.25" hidden="1" customHeight="1">
      <c r="A151" s="19"/>
      <c r="B151" s="19"/>
      <c r="C151" s="19"/>
      <c r="D151" s="20"/>
      <c r="E151" s="20"/>
      <c r="F151" s="23"/>
      <c r="G151" s="29"/>
      <c r="H151" s="24"/>
      <c r="I151" s="24"/>
      <c r="J151" s="25"/>
      <c r="K151" s="20"/>
      <c r="L151" s="24"/>
      <c r="M151" s="24"/>
      <c r="N151" s="24"/>
      <c r="T151" s="1"/>
      <c r="U151" s="1"/>
      <c r="V151" s="1"/>
      <c r="W151" s="1"/>
      <c r="X151" s="1"/>
      <c r="Y151" s="1"/>
      <c r="Z151" s="1"/>
    </row>
    <row r="152" spans="1:26" ht="41.25" hidden="1" customHeight="1">
      <c r="A152" s="19"/>
      <c r="B152" s="19"/>
      <c r="C152" s="19"/>
      <c r="D152" s="20"/>
      <c r="E152" s="20"/>
      <c r="F152" s="23"/>
      <c r="G152" s="29"/>
      <c r="H152" s="24"/>
      <c r="I152" s="24"/>
      <c r="J152" s="25"/>
      <c r="K152" s="20"/>
      <c r="L152" s="24"/>
      <c r="M152" s="24"/>
      <c r="N152" s="24"/>
      <c r="O152" s="27"/>
      <c r="P152" s="1">
        <f>SUM(N123:N152)</f>
        <v>11</v>
      </c>
      <c r="Q152" s="15">
        <v>26</v>
      </c>
      <c r="R152" s="1">
        <f>26*5</f>
        <v>130</v>
      </c>
      <c r="S152" s="1">
        <f>(P152/R152)*100</f>
        <v>8.4615384615384617</v>
      </c>
      <c r="T152" s="1"/>
      <c r="U152" s="1"/>
      <c r="V152" s="1"/>
      <c r="W152" s="1"/>
      <c r="X152" s="1"/>
      <c r="Y152" s="1"/>
      <c r="Z152" s="1"/>
    </row>
    <row r="153" spans="1:26" ht="27" hidden="1" customHeight="1">
      <c r="A153" s="19"/>
      <c r="B153" s="19"/>
      <c r="C153" s="19"/>
      <c r="D153" s="20"/>
      <c r="E153" s="20"/>
      <c r="F153" s="23"/>
      <c r="G153" s="29"/>
      <c r="H153" s="24"/>
      <c r="I153" s="25"/>
      <c r="J153" s="24"/>
      <c r="K153" s="20"/>
      <c r="L153" s="24"/>
      <c r="M153" s="24"/>
      <c r="N153" s="24"/>
      <c r="O153" s="2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1.25" hidden="1" customHeight="1">
      <c r="A154" s="19"/>
      <c r="B154" s="19"/>
      <c r="C154" s="19"/>
      <c r="D154" s="20"/>
      <c r="E154" s="20"/>
      <c r="F154" s="23"/>
      <c r="G154" s="29"/>
      <c r="H154" s="24"/>
      <c r="I154" s="24"/>
      <c r="J154" s="25"/>
      <c r="K154" s="20"/>
      <c r="L154" s="24"/>
      <c r="M154" s="24"/>
      <c r="N154" s="24"/>
      <c r="O154" s="2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" hidden="1" customHeight="1">
      <c r="A155" s="19"/>
      <c r="B155" s="19"/>
      <c r="C155" s="19"/>
      <c r="D155" s="20"/>
      <c r="E155" s="20"/>
      <c r="F155" s="23"/>
      <c r="G155" s="29"/>
      <c r="H155" s="24"/>
      <c r="I155" s="24"/>
      <c r="J155" s="25"/>
      <c r="K155" s="20"/>
      <c r="L155" s="24"/>
      <c r="M155" s="24"/>
      <c r="N155" s="24"/>
      <c r="O155" s="2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1.25" hidden="1" customHeight="1">
      <c r="A156" s="19"/>
      <c r="B156" s="19"/>
      <c r="C156" s="19"/>
      <c r="D156" s="20"/>
      <c r="E156" s="20"/>
      <c r="F156" s="23"/>
      <c r="G156" s="29"/>
      <c r="H156" s="24"/>
      <c r="I156" s="24"/>
      <c r="J156" s="25"/>
      <c r="K156" s="20"/>
      <c r="L156" s="24"/>
      <c r="M156" s="24"/>
      <c r="N156" s="24"/>
      <c r="O156" s="2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1.25" hidden="1" customHeight="1">
      <c r="A157" s="19"/>
      <c r="B157" s="21"/>
      <c r="C157" s="21"/>
      <c r="D157" s="22"/>
      <c r="E157" s="22"/>
      <c r="F157" s="22"/>
      <c r="G157" s="24"/>
      <c r="H157" s="24"/>
      <c r="I157" s="24"/>
      <c r="J157" s="25"/>
      <c r="K157" s="20"/>
      <c r="L157" s="24"/>
      <c r="M157" s="24"/>
      <c r="N157" s="24"/>
      <c r="O157" s="2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1.25" hidden="1" customHeight="1">
      <c r="A158" s="19"/>
      <c r="B158" s="21"/>
      <c r="C158" s="21"/>
      <c r="D158" s="22"/>
      <c r="E158" s="22"/>
      <c r="F158" s="22"/>
      <c r="G158" s="24"/>
      <c r="H158" s="24"/>
      <c r="I158" s="24"/>
      <c r="J158" s="25"/>
      <c r="K158" s="20"/>
      <c r="L158" s="24"/>
      <c r="M158" s="24"/>
      <c r="N158" s="24"/>
      <c r="O158" s="2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1.25" hidden="1" customHeight="1">
      <c r="A159" s="19"/>
      <c r="B159" s="21"/>
      <c r="C159" s="21"/>
      <c r="D159" s="22"/>
      <c r="E159" s="22"/>
      <c r="F159" s="22"/>
      <c r="G159" s="24"/>
      <c r="H159" s="24"/>
      <c r="I159" s="24"/>
      <c r="J159" s="25"/>
      <c r="K159" s="20"/>
      <c r="L159" s="24"/>
      <c r="M159" s="24"/>
      <c r="N159" s="24"/>
      <c r="O159" s="2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" hidden="1" customHeight="1">
      <c r="A160" s="19"/>
      <c r="B160" s="21"/>
      <c r="C160" s="21"/>
      <c r="D160" s="22"/>
      <c r="E160" s="22"/>
      <c r="F160" s="22"/>
      <c r="G160" s="24"/>
      <c r="H160" s="24"/>
      <c r="I160" s="24"/>
      <c r="J160" s="25"/>
      <c r="K160" s="20"/>
      <c r="L160" s="24"/>
      <c r="M160" s="24"/>
      <c r="N160" s="24"/>
      <c r="O160" s="2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" hidden="1" customHeight="1">
      <c r="A161" s="19"/>
      <c r="B161" s="21"/>
      <c r="C161" s="21"/>
      <c r="D161" s="22"/>
      <c r="E161" s="22"/>
      <c r="F161" s="22"/>
      <c r="G161" s="24"/>
      <c r="H161" s="24"/>
      <c r="I161" s="24"/>
      <c r="J161" s="25"/>
      <c r="K161" s="20"/>
      <c r="L161" s="24"/>
      <c r="M161" s="24"/>
      <c r="N161" s="24"/>
      <c r="O161" s="2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" hidden="1" customHeight="1">
      <c r="A162" s="19"/>
      <c r="B162" s="21"/>
      <c r="C162" s="21"/>
      <c r="D162" s="22"/>
      <c r="E162" s="22"/>
      <c r="F162" s="22"/>
      <c r="G162" s="24"/>
      <c r="H162" s="24"/>
      <c r="I162" s="24"/>
      <c r="J162" s="25"/>
      <c r="K162" s="20"/>
      <c r="L162" s="24"/>
      <c r="M162" s="24"/>
      <c r="N162" s="24"/>
      <c r="O162" s="2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" hidden="1" customHeight="1">
      <c r="A163" s="19"/>
      <c r="B163" s="21"/>
      <c r="C163" s="21"/>
      <c r="D163" s="22"/>
      <c r="E163" s="22"/>
      <c r="F163" s="22"/>
      <c r="G163" s="24"/>
      <c r="H163" s="24"/>
      <c r="I163" s="24"/>
      <c r="J163" s="25"/>
      <c r="K163" s="20"/>
      <c r="L163" s="24"/>
      <c r="M163" s="24"/>
      <c r="N163" s="24"/>
      <c r="O163" s="2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" hidden="1" customHeight="1">
      <c r="A164" s="19"/>
      <c r="B164" s="21"/>
      <c r="C164" s="21"/>
      <c r="D164" s="22"/>
      <c r="E164" s="22"/>
      <c r="F164" s="22"/>
      <c r="G164" s="24"/>
      <c r="H164" s="24"/>
      <c r="I164" s="24"/>
      <c r="J164" s="25"/>
      <c r="K164" s="20"/>
      <c r="L164" s="24"/>
      <c r="M164" s="24"/>
      <c r="N164" s="24"/>
      <c r="O164" s="2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" hidden="1" customHeight="1">
      <c r="A165" s="19"/>
      <c r="B165" s="21"/>
      <c r="C165" s="21"/>
      <c r="D165" s="22"/>
      <c r="E165" s="22"/>
      <c r="F165" s="22"/>
      <c r="G165" s="24"/>
      <c r="H165" s="24"/>
      <c r="I165" s="24"/>
      <c r="J165" s="25"/>
      <c r="K165" s="20"/>
      <c r="L165" s="24"/>
      <c r="M165" s="24"/>
      <c r="N165" s="24"/>
      <c r="O165" s="2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" hidden="1" customHeight="1">
      <c r="A166" s="19"/>
      <c r="B166" s="21"/>
      <c r="C166" s="21"/>
      <c r="D166" s="22"/>
      <c r="E166" s="22"/>
      <c r="F166" s="22"/>
      <c r="G166" s="24"/>
      <c r="H166" s="24"/>
      <c r="I166" s="24"/>
      <c r="J166" s="25"/>
      <c r="K166" s="20"/>
      <c r="L166" s="24"/>
      <c r="M166" s="24"/>
      <c r="N166" s="24"/>
      <c r="O166" s="2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" hidden="1" customHeight="1">
      <c r="A167" s="19"/>
      <c r="B167" s="21"/>
      <c r="C167" s="21"/>
      <c r="D167" s="22"/>
      <c r="E167" s="22"/>
      <c r="F167" s="22"/>
      <c r="G167" s="24"/>
      <c r="H167" s="24"/>
      <c r="I167" s="24"/>
      <c r="J167" s="25"/>
      <c r="K167" s="20"/>
      <c r="L167" s="24"/>
      <c r="M167" s="24"/>
      <c r="N167" s="24"/>
      <c r="O167" s="2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" hidden="1" customHeight="1">
      <c r="A168" s="19"/>
      <c r="B168" s="21"/>
      <c r="C168" s="21"/>
      <c r="D168" s="22"/>
      <c r="E168" s="22"/>
      <c r="F168" s="22"/>
      <c r="G168" s="24"/>
      <c r="H168" s="24"/>
      <c r="I168" s="24"/>
      <c r="J168" s="25"/>
      <c r="K168" s="20"/>
      <c r="L168" s="24"/>
      <c r="M168" s="24"/>
      <c r="N168" s="24"/>
      <c r="O168" s="2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" hidden="1" customHeight="1">
      <c r="A169" s="19"/>
      <c r="B169" s="21"/>
      <c r="C169" s="21"/>
      <c r="D169" s="22"/>
      <c r="E169" s="22"/>
      <c r="F169" s="22"/>
      <c r="G169" s="24"/>
      <c r="H169" s="24"/>
      <c r="I169" s="24"/>
      <c r="J169" s="25"/>
      <c r="K169" s="20"/>
      <c r="L169" s="24"/>
      <c r="M169" s="24"/>
      <c r="N169" s="24"/>
      <c r="O169" s="2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" hidden="1" customHeight="1">
      <c r="A170" s="19"/>
      <c r="B170" s="21"/>
      <c r="C170" s="21"/>
      <c r="D170" s="22"/>
      <c r="E170" s="22"/>
      <c r="F170" s="22"/>
      <c r="G170" s="24"/>
      <c r="H170" s="24"/>
      <c r="I170" s="24"/>
      <c r="J170" s="25"/>
      <c r="K170" s="20"/>
      <c r="L170" s="24"/>
      <c r="M170" s="24"/>
      <c r="N170" s="24"/>
      <c r="O170" s="2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" hidden="1" customHeight="1">
      <c r="A171" s="19"/>
      <c r="B171" s="21"/>
      <c r="C171" s="21"/>
      <c r="D171" s="22"/>
      <c r="E171" s="22"/>
      <c r="F171" s="22"/>
      <c r="G171" s="24"/>
      <c r="H171" s="24"/>
      <c r="I171" s="24"/>
      <c r="J171" s="25"/>
      <c r="K171" s="20"/>
      <c r="L171" s="24"/>
      <c r="M171" s="24"/>
      <c r="N171" s="24"/>
      <c r="O171" s="2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" hidden="1" customHeight="1">
      <c r="A172" s="19"/>
      <c r="B172" s="21"/>
      <c r="C172" s="21"/>
      <c r="D172" s="22"/>
      <c r="E172" s="22"/>
      <c r="F172" s="22"/>
      <c r="G172" s="24"/>
      <c r="H172" s="24"/>
      <c r="I172" s="24"/>
      <c r="J172" s="25"/>
      <c r="K172" s="20"/>
      <c r="L172" s="24"/>
      <c r="M172" s="24"/>
      <c r="N172" s="24"/>
      <c r="O172" s="2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" hidden="1" customHeight="1">
      <c r="A173" s="19"/>
      <c r="B173" s="21"/>
      <c r="C173" s="21"/>
      <c r="D173" s="22"/>
      <c r="E173" s="22"/>
      <c r="F173" s="22"/>
      <c r="G173" s="28"/>
      <c r="H173" s="24"/>
      <c r="I173" s="24"/>
      <c r="J173" s="25"/>
      <c r="K173" s="20"/>
      <c r="L173" s="24"/>
      <c r="M173" s="24"/>
      <c r="N173" s="24"/>
      <c r="O173" s="2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" hidden="1" customHeight="1">
      <c r="A174" s="19"/>
      <c r="B174" s="21"/>
      <c r="C174" s="21"/>
      <c r="D174" s="22"/>
      <c r="E174" s="22"/>
      <c r="F174" s="22"/>
      <c r="G174" s="28"/>
      <c r="H174" s="24"/>
      <c r="I174" s="24"/>
      <c r="J174" s="25"/>
      <c r="K174" s="20"/>
      <c r="L174" s="24"/>
      <c r="M174" s="24"/>
      <c r="N174" s="24"/>
      <c r="O174" s="2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1.25" hidden="1" customHeight="1">
      <c r="A175" s="19"/>
      <c r="B175" s="21"/>
      <c r="C175" s="21"/>
      <c r="D175" s="22"/>
      <c r="E175" s="22"/>
      <c r="F175" s="22"/>
      <c r="G175" s="28"/>
      <c r="H175" s="24"/>
      <c r="I175" s="24"/>
      <c r="J175" s="25"/>
      <c r="K175" s="20"/>
      <c r="L175" s="24"/>
      <c r="M175" s="24"/>
      <c r="N175" s="24"/>
      <c r="O175" s="2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" hidden="1" customHeight="1">
      <c r="A176" s="19"/>
      <c r="B176" s="21"/>
      <c r="C176" s="21"/>
      <c r="D176" s="22"/>
      <c r="E176" s="22"/>
      <c r="F176" s="22"/>
      <c r="G176" s="28"/>
      <c r="H176" s="24"/>
      <c r="I176" s="24"/>
      <c r="J176" s="25"/>
      <c r="K176" s="20"/>
      <c r="L176" s="24"/>
      <c r="M176" s="24"/>
      <c r="N176" s="24"/>
      <c r="O176" s="2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" hidden="1" customHeight="1">
      <c r="A177" s="19"/>
      <c r="B177" s="21"/>
      <c r="C177" s="21"/>
      <c r="D177" s="22"/>
      <c r="E177" s="22"/>
      <c r="F177" s="22"/>
      <c r="G177" s="28"/>
      <c r="H177" s="24"/>
      <c r="I177" s="24"/>
      <c r="J177" s="25"/>
      <c r="K177" s="20"/>
      <c r="L177" s="24"/>
      <c r="M177" s="24"/>
      <c r="N177" s="24"/>
      <c r="O177" s="2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1.25" hidden="1" customHeight="1">
      <c r="A178" s="19"/>
      <c r="B178" s="21"/>
      <c r="C178" s="21"/>
      <c r="D178" s="22"/>
      <c r="E178" s="22"/>
      <c r="F178" s="22"/>
      <c r="G178" s="28"/>
      <c r="H178" s="24"/>
      <c r="I178" s="24"/>
      <c r="J178" s="25"/>
      <c r="K178" s="20"/>
      <c r="L178" s="24"/>
      <c r="M178" s="24"/>
      <c r="N178" s="24"/>
      <c r="O178" s="2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7" hidden="1" customHeight="1">
      <c r="A179" s="19"/>
      <c r="B179" s="21"/>
      <c r="C179" s="21"/>
      <c r="D179" s="22"/>
      <c r="E179" s="22"/>
      <c r="F179" s="22"/>
      <c r="G179" s="28"/>
      <c r="H179" s="24"/>
      <c r="I179" s="24"/>
      <c r="J179" s="25"/>
      <c r="K179" s="20"/>
      <c r="L179" s="24"/>
      <c r="M179" s="24"/>
      <c r="N179" s="24"/>
      <c r="O179" s="2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1.25" hidden="1" customHeight="1">
      <c r="A180" s="19"/>
      <c r="B180" s="21"/>
      <c r="C180" s="21"/>
      <c r="D180" s="22"/>
      <c r="E180" s="22"/>
      <c r="F180" s="22"/>
      <c r="G180" s="28"/>
      <c r="H180" s="24"/>
      <c r="I180" s="24"/>
      <c r="J180" s="25"/>
      <c r="K180" s="20"/>
      <c r="L180" s="24"/>
      <c r="M180" s="24"/>
      <c r="N180" s="24"/>
      <c r="O180" s="2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41.25" hidden="1" customHeight="1">
      <c r="A181" s="19"/>
      <c r="B181" s="21"/>
      <c r="C181" s="21"/>
      <c r="D181" s="22"/>
      <c r="E181" s="22"/>
      <c r="F181" s="22"/>
      <c r="G181" s="28"/>
      <c r="H181" s="24"/>
      <c r="I181" s="24"/>
      <c r="J181" s="25"/>
      <c r="K181" s="20"/>
      <c r="L181" s="24"/>
      <c r="M181" s="24"/>
      <c r="N181" s="24"/>
      <c r="O181" s="2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" hidden="1" customHeight="1">
      <c r="A182" s="19"/>
      <c r="B182" s="21"/>
      <c r="C182" s="21"/>
      <c r="D182" s="22"/>
      <c r="E182" s="22"/>
      <c r="F182" s="22"/>
      <c r="G182" s="28"/>
      <c r="H182" s="24"/>
      <c r="I182" s="24"/>
      <c r="J182" s="25"/>
      <c r="K182" s="20"/>
      <c r="L182" s="24"/>
      <c r="M182" s="24"/>
      <c r="N182" s="24"/>
      <c r="O182" s="2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41.25" hidden="1" customHeight="1">
      <c r="A183" s="19"/>
      <c r="B183" s="21"/>
      <c r="C183" s="21"/>
      <c r="D183" s="22"/>
      <c r="E183" s="22"/>
      <c r="F183" s="22"/>
      <c r="G183" s="28"/>
      <c r="H183" s="24"/>
      <c r="I183" s="24"/>
      <c r="J183" s="25"/>
      <c r="K183" s="20"/>
      <c r="L183" s="24"/>
      <c r="M183" s="24"/>
      <c r="N183" s="24"/>
      <c r="O183" s="2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41.25" hidden="1" customHeight="1">
      <c r="A184" s="19"/>
      <c r="B184" s="21"/>
      <c r="C184" s="21"/>
      <c r="D184" s="22"/>
      <c r="E184" s="22"/>
      <c r="F184" s="22"/>
      <c r="G184" s="28"/>
      <c r="H184" s="24"/>
      <c r="I184" s="24"/>
      <c r="J184" s="25"/>
      <c r="K184" s="20"/>
      <c r="L184" s="24"/>
      <c r="M184" s="24"/>
      <c r="N184" s="24"/>
      <c r="O184" s="2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1.25" hidden="1" customHeight="1">
      <c r="A185" s="19"/>
      <c r="B185" s="21"/>
      <c r="C185" s="21"/>
      <c r="D185" s="22"/>
      <c r="E185" s="22"/>
      <c r="F185" s="22"/>
      <c r="G185" s="28"/>
      <c r="H185" s="24"/>
      <c r="I185" s="24"/>
      <c r="J185" s="25"/>
      <c r="K185" s="20"/>
      <c r="L185" s="24"/>
      <c r="M185" s="24"/>
      <c r="N185" s="24"/>
      <c r="O185" s="2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 hidden="1" customHeight="1">
      <c r="A186" s="19"/>
      <c r="B186" s="21"/>
      <c r="C186" s="21"/>
      <c r="D186" s="22"/>
      <c r="E186" s="22"/>
      <c r="F186" s="22"/>
      <c r="G186" s="28"/>
      <c r="H186" s="24"/>
      <c r="I186" s="24"/>
      <c r="J186" s="25"/>
      <c r="K186" s="20"/>
      <c r="L186" s="24"/>
      <c r="M186" s="24"/>
      <c r="N186" s="24"/>
      <c r="O186" s="2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1.25" hidden="1" customHeight="1">
      <c r="A187" s="19"/>
      <c r="B187" s="21"/>
      <c r="C187" s="21"/>
      <c r="D187" s="22"/>
      <c r="E187" s="22"/>
      <c r="F187" s="22"/>
      <c r="G187" s="28"/>
      <c r="H187" s="24"/>
      <c r="I187" s="24"/>
      <c r="J187" s="25"/>
      <c r="K187" s="20"/>
      <c r="L187" s="24"/>
      <c r="M187" s="24"/>
      <c r="N187" s="24"/>
      <c r="O187" s="2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41.25" hidden="1" customHeight="1">
      <c r="A188" s="19"/>
      <c r="B188" s="21"/>
      <c r="C188" s="21"/>
      <c r="D188" s="22"/>
      <c r="E188" s="22"/>
      <c r="F188" s="22"/>
      <c r="G188" s="28"/>
      <c r="H188" s="24"/>
      <c r="I188" s="24"/>
      <c r="J188" s="25"/>
      <c r="K188" s="20"/>
      <c r="L188" s="24"/>
      <c r="M188" s="24"/>
      <c r="N188" s="24"/>
      <c r="O188" s="2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" hidden="1" customHeight="1">
      <c r="A189" s="19"/>
      <c r="B189" s="21"/>
      <c r="C189" s="21"/>
      <c r="D189" s="22"/>
      <c r="E189" s="22"/>
      <c r="F189" s="22"/>
      <c r="G189" s="28"/>
      <c r="H189" s="24"/>
      <c r="I189" s="24"/>
      <c r="J189" s="25"/>
      <c r="K189" s="20"/>
      <c r="L189" s="24"/>
      <c r="M189" s="24"/>
      <c r="N189" s="24"/>
      <c r="O189" s="2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 hidden="1" customHeight="1">
      <c r="A190" s="19"/>
      <c r="B190" s="21"/>
      <c r="C190" s="21"/>
      <c r="D190" s="22"/>
      <c r="E190" s="22"/>
      <c r="F190" s="22"/>
      <c r="G190" s="28"/>
      <c r="H190" s="24"/>
      <c r="I190" s="24"/>
      <c r="J190" s="25"/>
      <c r="K190" s="20"/>
      <c r="L190" s="24"/>
      <c r="M190" s="24"/>
      <c r="N190" s="24"/>
      <c r="O190" s="2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" hidden="1" customHeight="1">
      <c r="A191" s="19"/>
      <c r="B191" s="21"/>
      <c r="C191" s="21"/>
      <c r="D191" s="22"/>
      <c r="E191" s="22"/>
      <c r="F191" s="22"/>
      <c r="G191" s="28"/>
      <c r="H191" s="24"/>
      <c r="I191" s="24"/>
      <c r="J191" s="25"/>
      <c r="K191" s="20"/>
      <c r="L191" s="24"/>
      <c r="M191" s="24"/>
      <c r="N191" s="24"/>
      <c r="O191" s="2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41.25" hidden="1" customHeight="1">
      <c r="A192" s="19"/>
      <c r="B192" s="21"/>
      <c r="C192" s="21"/>
      <c r="D192" s="22"/>
      <c r="E192" s="22"/>
      <c r="F192" s="22"/>
      <c r="G192" s="28"/>
      <c r="H192" s="24"/>
      <c r="I192" s="24"/>
      <c r="J192" s="25"/>
      <c r="K192" s="34"/>
      <c r="L192" s="55"/>
      <c r="M192" s="24"/>
      <c r="N192" s="24"/>
      <c r="O192" s="2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" hidden="1" customHeight="1">
      <c r="A193" s="19"/>
      <c r="B193" s="21"/>
      <c r="C193" s="21"/>
      <c r="D193" s="22"/>
      <c r="E193" s="22"/>
      <c r="F193" s="22"/>
      <c r="G193" s="28"/>
      <c r="H193" s="24"/>
      <c r="I193" s="24"/>
      <c r="J193" s="25"/>
      <c r="K193" s="34"/>
      <c r="L193" s="55"/>
      <c r="M193" s="24"/>
      <c r="N193" s="24"/>
      <c r="O193" s="2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" hidden="1" customHeight="1">
      <c r="A194" s="19"/>
      <c r="B194" s="21"/>
      <c r="C194" s="21"/>
      <c r="D194" s="22"/>
      <c r="E194" s="22"/>
      <c r="F194" s="22"/>
      <c r="G194" s="28"/>
      <c r="H194" s="24"/>
      <c r="I194" s="24"/>
      <c r="J194" s="25"/>
      <c r="K194" s="34"/>
      <c r="L194" s="24"/>
      <c r="M194" s="24"/>
      <c r="N194" s="24"/>
      <c r="O194" s="2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7" hidden="1" customHeight="1">
      <c r="A195" s="19"/>
      <c r="B195" s="21"/>
      <c r="C195" s="21"/>
      <c r="D195" s="22"/>
      <c r="E195" s="22"/>
      <c r="F195" s="22"/>
      <c r="G195" s="28"/>
      <c r="H195" s="24"/>
      <c r="I195" s="24"/>
      <c r="J195" s="25"/>
      <c r="K195" s="34"/>
      <c r="L195" s="24"/>
      <c r="M195" s="24"/>
      <c r="N195" s="24"/>
      <c r="O195" s="2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1.25" hidden="1" customHeight="1">
      <c r="A196" s="19"/>
      <c r="B196" s="21"/>
      <c r="C196" s="21"/>
      <c r="D196" s="22"/>
      <c r="E196" s="22"/>
      <c r="F196" s="22"/>
      <c r="G196" s="28"/>
      <c r="H196" s="24"/>
      <c r="I196" s="24"/>
      <c r="J196" s="25"/>
      <c r="K196" s="34"/>
      <c r="L196" s="24"/>
      <c r="M196" s="24"/>
      <c r="N196" s="24"/>
      <c r="O196" s="2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" hidden="1" customHeight="1">
      <c r="A197" s="19"/>
      <c r="B197" s="21"/>
      <c r="C197" s="21"/>
      <c r="D197" s="22"/>
      <c r="E197" s="22"/>
      <c r="F197" s="22"/>
      <c r="G197" s="28"/>
      <c r="H197" s="24"/>
      <c r="I197" s="24"/>
      <c r="J197" s="25"/>
      <c r="K197" s="22"/>
      <c r="L197" s="24"/>
      <c r="M197" s="24"/>
      <c r="N197" s="24"/>
      <c r="O197" s="2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41.25" hidden="1" customHeight="1">
      <c r="A198" s="19"/>
      <c r="B198" s="21"/>
      <c r="C198" s="21"/>
      <c r="D198" s="22"/>
      <c r="E198" s="22"/>
      <c r="F198" s="22"/>
      <c r="G198" s="56"/>
      <c r="H198" s="24"/>
      <c r="I198" s="24"/>
      <c r="J198" s="25"/>
      <c r="K198" s="22"/>
      <c r="L198" s="24"/>
      <c r="M198" s="24"/>
      <c r="N198" s="24"/>
      <c r="O198" s="2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7" hidden="1" customHeight="1">
      <c r="A199" s="19"/>
      <c r="B199" s="21"/>
      <c r="C199" s="21"/>
      <c r="D199" s="22"/>
      <c r="E199" s="22"/>
      <c r="F199" s="22"/>
      <c r="G199" s="56"/>
      <c r="H199" s="24"/>
      <c r="I199" s="24"/>
      <c r="J199" s="25"/>
      <c r="K199" s="22"/>
      <c r="L199" s="24"/>
      <c r="M199" s="24"/>
      <c r="N199" s="24"/>
      <c r="O199" s="2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1.25" hidden="1" customHeight="1">
      <c r="A200" s="19"/>
      <c r="B200" s="21"/>
      <c r="C200" s="21"/>
      <c r="D200" s="22"/>
      <c r="E200" s="22"/>
      <c r="F200" s="22"/>
      <c r="G200" s="56"/>
      <c r="H200" s="24"/>
      <c r="I200" s="24"/>
      <c r="J200" s="25"/>
      <c r="K200" s="22"/>
      <c r="L200" s="24"/>
      <c r="M200" s="24"/>
      <c r="N200" s="24"/>
      <c r="O200" s="2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" hidden="1" customHeight="1">
      <c r="A201" s="19"/>
      <c r="B201" s="21"/>
      <c r="C201" s="21"/>
      <c r="D201" s="22"/>
      <c r="E201" s="22"/>
      <c r="F201" s="22"/>
      <c r="G201" s="56"/>
      <c r="H201" s="24"/>
      <c r="I201" s="24"/>
      <c r="J201" s="25"/>
      <c r="K201" s="22"/>
      <c r="L201" s="24"/>
      <c r="M201" s="24"/>
      <c r="N201" s="24"/>
      <c r="O201" s="2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7" hidden="1" customHeight="1">
      <c r="A202" s="19"/>
      <c r="B202" s="21"/>
      <c r="C202" s="21"/>
      <c r="D202" s="22"/>
      <c r="E202" s="22"/>
      <c r="F202" s="22"/>
      <c r="G202" s="56"/>
      <c r="H202" s="24"/>
      <c r="I202" s="24"/>
      <c r="J202" s="25"/>
      <c r="K202" s="22"/>
      <c r="L202" s="24"/>
      <c r="M202" s="24"/>
      <c r="N202" s="24"/>
      <c r="O202" s="2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" hidden="1" customHeight="1">
      <c r="A203" s="19"/>
      <c r="B203" s="21"/>
      <c r="C203" s="21"/>
      <c r="D203" s="22"/>
      <c r="E203" s="22"/>
      <c r="F203" s="22"/>
      <c r="G203" s="56"/>
      <c r="H203" s="24"/>
      <c r="I203" s="24"/>
      <c r="J203" s="25"/>
      <c r="K203" s="22"/>
      <c r="L203" s="24"/>
      <c r="M203" s="24"/>
      <c r="N203" s="24"/>
      <c r="O203" s="2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" hidden="1" customHeight="1">
      <c r="A204" s="19"/>
      <c r="B204" s="21"/>
      <c r="C204" s="21"/>
      <c r="D204" s="22"/>
      <c r="E204" s="22"/>
      <c r="F204" s="22"/>
      <c r="G204" s="56"/>
      <c r="H204" s="24"/>
      <c r="I204" s="24"/>
      <c r="J204" s="25"/>
      <c r="K204" s="22"/>
      <c r="L204" s="24"/>
      <c r="M204" s="24"/>
      <c r="N204" s="24"/>
      <c r="O204" s="2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" hidden="1" customHeight="1">
      <c r="A205" s="19"/>
      <c r="B205" s="19"/>
      <c r="C205" s="21"/>
      <c r="D205" s="20"/>
      <c r="E205" s="20"/>
      <c r="F205" s="20"/>
      <c r="G205" s="29"/>
      <c r="H205" s="24"/>
      <c r="I205" s="24"/>
      <c r="J205" s="25"/>
      <c r="K205" s="22"/>
      <c r="L205" s="24"/>
      <c r="M205" s="24"/>
      <c r="N205" s="24"/>
      <c r="O205" s="2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" hidden="1" customHeight="1">
      <c r="A206" s="19"/>
      <c r="B206" s="19"/>
      <c r="C206" s="19"/>
      <c r="D206" s="20"/>
      <c r="E206" s="20"/>
      <c r="F206" s="20"/>
      <c r="G206" s="29"/>
      <c r="H206" s="24"/>
      <c r="I206" s="24"/>
      <c r="J206" s="25"/>
      <c r="K206" s="22"/>
      <c r="L206" s="24"/>
      <c r="M206" s="24"/>
      <c r="N206" s="24"/>
      <c r="O206" s="2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43.5" hidden="1" customHeight="1">
      <c r="A207" s="19"/>
      <c r="B207" s="19"/>
      <c r="C207" s="19"/>
      <c r="D207" s="20"/>
      <c r="E207" s="20"/>
      <c r="F207" s="20"/>
      <c r="G207" s="29"/>
      <c r="H207" s="24"/>
      <c r="I207" s="24"/>
      <c r="J207" s="25"/>
      <c r="K207" s="22"/>
      <c r="L207" s="24"/>
      <c r="M207" s="24"/>
      <c r="N207" s="24"/>
      <c r="O207" s="2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" hidden="1" customHeight="1">
      <c r="A208" s="19"/>
      <c r="B208" s="19"/>
      <c r="C208" s="19"/>
      <c r="D208" s="20"/>
      <c r="E208" s="20"/>
      <c r="F208" s="20"/>
      <c r="G208" s="29"/>
      <c r="H208" s="24"/>
      <c r="I208" s="24"/>
      <c r="J208" s="25"/>
      <c r="K208" s="20"/>
      <c r="L208" s="24"/>
      <c r="M208" s="24"/>
      <c r="N208" s="24"/>
      <c r="O208" s="2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" hidden="1" customHeight="1">
      <c r="A209" s="19"/>
      <c r="B209" s="19"/>
      <c r="C209" s="19"/>
      <c r="D209" s="20"/>
      <c r="E209" s="20"/>
      <c r="F209" s="20"/>
      <c r="G209" s="29"/>
      <c r="H209" s="24"/>
      <c r="I209" s="24"/>
      <c r="J209" s="25"/>
      <c r="K209" s="20"/>
      <c r="L209" s="24"/>
      <c r="M209" s="24"/>
      <c r="N209" s="24"/>
      <c r="O209" s="2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" hidden="1" customHeight="1">
      <c r="A210" s="19"/>
      <c r="B210" s="21"/>
      <c r="C210" s="19"/>
      <c r="D210" s="20"/>
      <c r="E210" s="20"/>
      <c r="F210" s="34"/>
      <c r="G210" s="29"/>
      <c r="H210" s="24"/>
      <c r="I210" s="24"/>
      <c r="J210" s="25"/>
      <c r="K210" s="20"/>
      <c r="L210" s="24"/>
      <c r="M210" s="54"/>
      <c r="N210" s="24"/>
      <c r="O210" s="2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" hidden="1" customHeight="1">
      <c r="A211" s="19"/>
      <c r="B211" s="21"/>
      <c r="C211" s="19"/>
      <c r="D211" s="20"/>
      <c r="E211" s="20"/>
      <c r="F211" s="22"/>
      <c r="G211" s="29"/>
      <c r="H211" s="24"/>
      <c r="I211" s="24"/>
      <c r="J211" s="25"/>
      <c r="K211" s="20"/>
      <c r="L211" s="24"/>
      <c r="M211" s="54"/>
      <c r="N211" s="24"/>
      <c r="O211" s="2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" hidden="1" customHeight="1">
      <c r="A212" s="19"/>
      <c r="B212" s="21"/>
      <c r="C212" s="19"/>
      <c r="D212" s="20"/>
      <c r="E212" s="20"/>
      <c r="F212" s="22"/>
      <c r="G212" s="29"/>
      <c r="H212" s="24"/>
      <c r="I212" s="24"/>
      <c r="J212" s="25"/>
      <c r="K212" s="20"/>
      <c r="L212" s="24"/>
      <c r="M212" s="54"/>
      <c r="N212" s="24"/>
      <c r="O212" s="2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7" hidden="1" customHeight="1">
      <c r="A213" s="19"/>
      <c r="B213" s="21"/>
      <c r="C213" s="19"/>
      <c r="D213" s="20"/>
      <c r="E213" s="20"/>
      <c r="F213" s="22"/>
      <c r="G213" s="29"/>
      <c r="H213" s="24"/>
      <c r="I213" s="24"/>
      <c r="J213" s="25"/>
      <c r="K213" s="20"/>
      <c r="L213" s="24"/>
      <c r="M213" s="54"/>
      <c r="N213" s="24"/>
      <c r="O213" s="2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" hidden="1" customHeight="1">
      <c r="A214" s="19"/>
      <c r="B214" s="21"/>
      <c r="C214" s="19"/>
      <c r="D214" s="20"/>
      <c r="E214" s="20"/>
      <c r="F214" s="22"/>
      <c r="G214" s="29"/>
      <c r="H214" s="24"/>
      <c r="I214" s="24"/>
      <c r="J214" s="25"/>
      <c r="K214" s="20"/>
      <c r="L214" s="24"/>
      <c r="M214" s="24"/>
      <c r="N214" s="24"/>
      <c r="O214" s="2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" hidden="1" customHeight="1">
      <c r="A215" s="19"/>
      <c r="B215" s="21"/>
      <c r="C215" s="19"/>
      <c r="D215" s="20"/>
      <c r="E215" s="20"/>
      <c r="F215" s="22"/>
      <c r="G215" s="29"/>
      <c r="H215" s="24"/>
      <c r="I215" s="24"/>
      <c r="J215" s="25"/>
      <c r="K215" s="20"/>
      <c r="L215" s="24"/>
      <c r="M215" s="24"/>
      <c r="N215" s="24"/>
      <c r="O215" s="2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7" hidden="1" customHeight="1">
      <c r="A216" s="19"/>
      <c r="B216" s="21"/>
      <c r="C216" s="19"/>
      <c r="D216" s="20"/>
      <c r="E216" s="20"/>
      <c r="F216" s="22"/>
      <c r="G216" s="29"/>
      <c r="H216" s="24"/>
      <c r="I216" s="24"/>
      <c r="J216" s="25"/>
      <c r="K216" s="20"/>
      <c r="L216" s="24"/>
      <c r="M216" s="24"/>
      <c r="N216" s="24"/>
      <c r="O216" s="2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" hidden="1" customHeight="1">
      <c r="A217" s="19"/>
      <c r="B217" s="21"/>
      <c r="C217" s="19"/>
      <c r="D217" s="20"/>
      <c r="E217" s="20"/>
      <c r="F217" s="22"/>
      <c r="G217" s="29"/>
      <c r="H217" s="24"/>
      <c r="I217" s="24"/>
      <c r="J217" s="25"/>
      <c r="K217" s="20"/>
      <c r="L217" s="24"/>
      <c r="M217" s="24"/>
      <c r="N217" s="24"/>
      <c r="O217" s="2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" hidden="1" customHeight="1">
      <c r="A218" s="19"/>
      <c r="B218" s="21"/>
      <c r="C218" s="19"/>
      <c r="D218" s="20"/>
      <c r="E218" s="20"/>
      <c r="F218" s="22"/>
      <c r="G218" s="29"/>
      <c r="H218" s="24"/>
      <c r="I218" s="24"/>
      <c r="J218" s="25"/>
      <c r="K218" s="20"/>
      <c r="L218" s="24"/>
      <c r="M218" s="24"/>
      <c r="N218" s="24"/>
      <c r="O218" s="2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" hidden="1" customHeight="1">
      <c r="A219" s="19"/>
      <c r="B219" s="21"/>
      <c r="C219" s="19"/>
      <c r="D219" s="20"/>
      <c r="E219" s="20"/>
      <c r="F219" s="22"/>
      <c r="G219" s="29"/>
      <c r="H219" s="24"/>
      <c r="I219" s="25"/>
      <c r="J219" s="24"/>
      <c r="K219" s="20"/>
      <c r="L219" s="24"/>
      <c r="M219" s="24"/>
      <c r="N219" s="24"/>
      <c r="O219" s="2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" hidden="1" customHeight="1">
      <c r="A220" s="19"/>
      <c r="B220" s="21"/>
      <c r="C220" s="19"/>
      <c r="D220" s="20"/>
      <c r="E220" s="20"/>
      <c r="F220" s="22"/>
      <c r="G220" s="29"/>
      <c r="H220" s="24"/>
      <c r="I220" s="24"/>
      <c r="J220" s="25"/>
      <c r="K220" s="20"/>
      <c r="L220" s="24"/>
      <c r="M220" s="24"/>
      <c r="N220" s="24"/>
      <c r="O220" s="2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" hidden="1" customHeight="1">
      <c r="A221" s="19"/>
      <c r="B221" s="19"/>
      <c r="C221" s="19"/>
      <c r="D221" s="20"/>
      <c r="E221" s="20"/>
      <c r="F221" s="22"/>
      <c r="G221" s="29"/>
      <c r="H221" s="24"/>
      <c r="I221" s="24"/>
      <c r="J221" s="25"/>
      <c r="K221" s="20"/>
      <c r="L221" s="24"/>
      <c r="M221" s="24"/>
      <c r="N221" s="24"/>
      <c r="O221" s="2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" hidden="1" customHeight="1">
      <c r="A222" s="19"/>
      <c r="B222" s="19"/>
      <c r="C222" s="19"/>
      <c r="D222" s="20"/>
      <c r="E222" s="20"/>
      <c r="F222" s="22"/>
      <c r="G222" s="29"/>
      <c r="H222" s="24"/>
      <c r="I222" s="24"/>
      <c r="J222" s="25"/>
      <c r="K222" s="20"/>
      <c r="L222" s="24"/>
      <c r="M222" s="24"/>
      <c r="N222" s="24"/>
      <c r="O222" s="2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7" hidden="1" customHeight="1">
      <c r="A223" s="19"/>
      <c r="B223" s="21"/>
      <c r="C223" s="21"/>
      <c r="D223" s="22"/>
      <c r="E223" s="22"/>
      <c r="F223" s="22"/>
      <c r="G223" s="24"/>
      <c r="H223" s="24"/>
      <c r="I223" s="24"/>
      <c r="J223" s="25"/>
      <c r="K223" s="22"/>
      <c r="L223" s="24"/>
      <c r="M223" s="24"/>
      <c r="N223" s="24"/>
      <c r="O223" s="5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" hidden="1" customHeight="1">
      <c r="A224" s="19"/>
      <c r="B224" s="21"/>
      <c r="C224" s="21"/>
      <c r="D224" s="22"/>
      <c r="E224" s="22"/>
      <c r="F224" s="22"/>
      <c r="G224" s="24"/>
      <c r="H224" s="24"/>
      <c r="I224" s="24"/>
      <c r="J224" s="25"/>
      <c r="K224" s="22"/>
      <c r="L224" s="24"/>
      <c r="M224" s="24"/>
      <c r="N224" s="24"/>
      <c r="O224" s="5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7" hidden="1" customHeight="1">
      <c r="A225" s="19"/>
      <c r="B225" s="21"/>
      <c r="C225" s="21"/>
      <c r="D225" s="22"/>
      <c r="E225" s="22"/>
      <c r="F225" s="22"/>
      <c r="G225" s="24"/>
      <c r="H225" s="24"/>
      <c r="I225" s="24"/>
      <c r="J225" s="25"/>
      <c r="K225" s="20"/>
      <c r="L225" s="24"/>
      <c r="M225" s="58"/>
      <c r="N225" s="24"/>
      <c r="O225" s="5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" hidden="1" customHeight="1">
      <c r="A226" s="19"/>
      <c r="B226" s="21"/>
      <c r="C226" s="21"/>
      <c r="D226" s="22"/>
      <c r="E226" s="22"/>
      <c r="F226" s="22"/>
      <c r="G226" s="24"/>
      <c r="H226" s="24"/>
      <c r="I226" s="24"/>
      <c r="J226" s="25"/>
      <c r="K226" s="22"/>
      <c r="L226" s="24"/>
      <c r="M226" s="24"/>
      <c r="N226" s="24"/>
      <c r="O226" s="5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" hidden="1" customHeight="1">
      <c r="A227" s="19"/>
      <c r="B227" s="21"/>
      <c r="C227" s="21"/>
      <c r="D227" s="22"/>
      <c r="E227" s="22"/>
      <c r="F227" s="23"/>
      <c r="G227" s="24"/>
      <c r="H227" s="24"/>
      <c r="I227" s="24"/>
      <c r="J227" s="25"/>
      <c r="K227" s="20"/>
      <c r="L227" s="24"/>
      <c r="M227" s="24"/>
      <c r="N227" s="24"/>
      <c r="O227" s="5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" hidden="1" customHeight="1">
      <c r="A228" s="19"/>
      <c r="B228" s="21"/>
      <c r="C228" s="21"/>
      <c r="D228" s="22"/>
      <c r="E228" s="22"/>
      <c r="F228" s="23"/>
      <c r="G228" s="24"/>
      <c r="H228" s="24"/>
      <c r="I228" s="25"/>
      <c r="J228" s="59"/>
      <c r="K228" s="22"/>
      <c r="L228" s="24"/>
      <c r="M228" s="24"/>
      <c r="N228" s="24"/>
      <c r="O228" s="5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" hidden="1" customHeight="1">
      <c r="A229" s="19"/>
      <c r="B229" s="21"/>
      <c r="C229" s="21"/>
      <c r="D229" s="22"/>
      <c r="E229" s="22"/>
      <c r="F229" s="23"/>
      <c r="G229" s="24"/>
      <c r="H229" s="24"/>
      <c r="I229" s="25"/>
      <c r="J229" s="59"/>
      <c r="K229" s="22"/>
      <c r="L229" s="24"/>
      <c r="M229" s="24"/>
      <c r="N229" s="24"/>
      <c r="O229" s="5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" hidden="1" customHeight="1">
      <c r="A230" s="19"/>
      <c r="B230" s="21"/>
      <c r="C230" s="21"/>
      <c r="D230" s="22"/>
      <c r="E230" s="22"/>
      <c r="F230" s="22"/>
      <c r="G230" s="24"/>
      <c r="H230" s="24"/>
      <c r="I230" s="24"/>
      <c r="J230" s="25"/>
      <c r="K230" s="20"/>
      <c r="L230" s="24"/>
      <c r="M230" s="24"/>
      <c r="N230" s="24"/>
      <c r="O230" s="60"/>
      <c r="P230" s="1">
        <f>SUM(N153:N230)</f>
        <v>0</v>
      </c>
      <c r="Q230" s="15">
        <v>78</v>
      </c>
      <c r="R230" s="1">
        <f>78*5</f>
        <v>390</v>
      </c>
      <c r="S230" s="1">
        <f>(P230/R230)*100</f>
        <v>0</v>
      </c>
      <c r="T230" s="1"/>
      <c r="U230" s="1"/>
      <c r="V230" s="1"/>
      <c r="W230" s="1"/>
      <c r="X230" s="1"/>
      <c r="Y230" s="1"/>
      <c r="Z230" s="1"/>
    </row>
    <row r="231" spans="1:26" ht="27" hidden="1" customHeight="1">
      <c r="A231" s="19"/>
      <c r="B231" s="21"/>
      <c r="C231" s="21"/>
      <c r="D231" s="22"/>
      <c r="E231" s="22"/>
      <c r="F231" s="22"/>
      <c r="G231" s="24"/>
      <c r="H231" s="24"/>
      <c r="I231" s="24"/>
      <c r="J231" s="25"/>
      <c r="K231" s="20"/>
      <c r="L231" s="24"/>
      <c r="M231" s="24"/>
      <c r="N231" s="24"/>
      <c r="O231" s="5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" hidden="1" customHeight="1">
      <c r="A232" s="19"/>
      <c r="B232" s="19"/>
      <c r="C232" s="19"/>
      <c r="D232" s="20"/>
      <c r="E232" s="20"/>
      <c r="F232" s="20"/>
      <c r="G232" s="24"/>
      <c r="H232" s="24"/>
      <c r="I232" s="24"/>
      <c r="J232" s="25"/>
      <c r="K232" s="20"/>
      <c r="L232" s="24"/>
      <c r="M232" s="24"/>
      <c r="N232" s="24"/>
      <c r="O232" s="5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" hidden="1" customHeight="1">
      <c r="A233" s="19"/>
      <c r="B233" s="19"/>
      <c r="C233" s="19"/>
      <c r="D233" s="20"/>
      <c r="E233" s="20"/>
      <c r="F233" s="20"/>
      <c r="G233" s="29"/>
      <c r="H233" s="24"/>
      <c r="I233" s="24"/>
      <c r="J233" s="25"/>
      <c r="K233" s="20"/>
      <c r="L233" s="24"/>
      <c r="M233" s="24"/>
      <c r="N233" s="24"/>
      <c r="O233" s="2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7" hidden="1" customHeight="1">
      <c r="A234" s="19"/>
      <c r="B234" s="19"/>
      <c r="C234" s="19"/>
      <c r="D234" s="20"/>
      <c r="E234" s="20"/>
      <c r="F234" s="20"/>
      <c r="G234" s="29"/>
      <c r="H234" s="24"/>
      <c r="I234" s="24"/>
      <c r="J234" s="25"/>
      <c r="K234" s="20"/>
      <c r="L234" s="24"/>
      <c r="M234" s="24"/>
      <c r="N234" s="24"/>
      <c r="O234" s="2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7" hidden="1" customHeight="1">
      <c r="A235" s="19"/>
      <c r="B235" s="19"/>
      <c r="C235" s="19"/>
      <c r="D235" s="20"/>
      <c r="E235" s="20"/>
      <c r="F235" s="20"/>
      <c r="G235" s="29"/>
      <c r="H235" s="24"/>
      <c r="I235" s="24"/>
      <c r="J235" s="25"/>
      <c r="K235" s="20"/>
      <c r="L235" s="24"/>
      <c r="M235" s="24"/>
      <c r="N235" s="24"/>
      <c r="O235" s="2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" hidden="1" customHeight="1">
      <c r="A236" s="19"/>
      <c r="B236" s="19"/>
      <c r="C236" s="19"/>
      <c r="D236" s="20"/>
      <c r="E236" s="20"/>
      <c r="F236" s="20"/>
      <c r="G236" s="29"/>
      <c r="H236" s="24"/>
      <c r="I236" s="25"/>
      <c r="J236" s="46"/>
      <c r="K236" s="20"/>
      <c r="L236" s="24"/>
      <c r="M236" s="24"/>
      <c r="N236" s="24"/>
      <c r="O236" s="2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" hidden="1" customHeight="1">
      <c r="A237" s="19"/>
      <c r="B237" s="19"/>
      <c r="C237" s="19"/>
      <c r="D237" s="20"/>
      <c r="E237" s="20"/>
      <c r="F237" s="20"/>
      <c r="G237" s="29"/>
      <c r="H237" s="24"/>
      <c r="I237" s="24"/>
      <c r="J237" s="25"/>
      <c r="K237" s="20"/>
      <c r="L237" s="24"/>
      <c r="M237" s="24"/>
      <c r="N237" s="24"/>
      <c r="O237" s="2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7" hidden="1" customHeight="1">
      <c r="A238" s="19"/>
      <c r="B238" s="19"/>
      <c r="C238" s="19"/>
      <c r="D238" s="20"/>
      <c r="E238" s="20"/>
      <c r="F238" s="20"/>
      <c r="G238" s="29"/>
      <c r="H238" s="24"/>
      <c r="I238" s="24"/>
      <c r="J238" s="25"/>
      <c r="K238" s="20"/>
      <c r="L238" s="24"/>
      <c r="M238" s="24"/>
      <c r="N238" s="24"/>
      <c r="O238" s="2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" hidden="1" customHeight="1">
      <c r="A239" s="19"/>
      <c r="B239" s="19"/>
      <c r="C239" s="19"/>
      <c r="D239" s="20"/>
      <c r="E239" s="20"/>
      <c r="F239" s="20"/>
      <c r="G239" s="29"/>
      <c r="H239" s="24"/>
      <c r="I239" s="24"/>
      <c r="J239" s="25"/>
      <c r="K239" s="20"/>
      <c r="L239" s="24"/>
      <c r="M239" s="24"/>
      <c r="N239" s="24"/>
      <c r="O239" s="2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" hidden="1" customHeight="1">
      <c r="A240" s="19"/>
      <c r="B240" s="19"/>
      <c r="C240" s="19"/>
      <c r="D240" s="20"/>
      <c r="E240" s="20"/>
      <c r="F240" s="20"/>
      <c r="G240" s="29"/>
      <c r="H240" s="24"/>
      <c r="I240" s="24"/>
      <c r="J240" s="25"/>
      <c r="K240" s="20"/>
      <c r="L240" s="24"/>
      <c r="M240" s="24"/>
      <c r="N240" s="24"/>
      <c r="O240" s="2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7" hidden="1" customHeight="1">
      <c r="A241" s="19"/>
      <c r="B241" s="19"/>
      <c r="C241" s="19"/>
      <c r="D241" s="20"/>
      <c r="E241" s="20"/>
      <c r="F241" s="20"/>
      <c r="G241" s="29"/>
      <c r="H241" s="24"/>
      <c r="I241" s="24"/>
      <c r="J241" s="25"/>
      <c r="K241" s="20"/>
      <c r="L241" s="24"/>
      <c r="M241" s="24"/>
      <c r="N241" s="24"/>
      <c r="O241" s="2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7" hidden="1" customHeight="1">
      <c r="A242" s="19"/>
      <c r="B242" s="19"/>
      <c r="C242" s="19"/>
      <c r="D242" s="20"/>
      <c r="E242" s="20"/>
      <c r="F242" s="20"/>
      <c r="G242" s="29"/>
      <c r="H242" s="24"/>
      <c r="I242" s="24"/>
      <c r="J242" s="25"/>
      <c r="K242" s="20"/>
      <c r="L242" s="24"/>
      <c r="M242" s="24"/>
      <c r="N242" s="24"/>
      <c r="O242" s="2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" hidden="1" customHeight="1">
      <c r="A243" s="19"/>
      <c r="B243" s="19"/>
      <c r="C243" s="19"/>
      <c r="D243" s="20"/>
      <c r="E243" s="20"/>
      <c r="F243" s="20"/>
      <c r="G243" s="29"/>
      <c r="H243" s="24"/>
      <c r="I243" s="24"/>
      <c r="J243" s="25"/>
      <c r="K243" s="20"/>
      <c r="L243" s="24"/>
      <c r="M243" s="24"/>
      <c r="N243" s="24"/>
      <c r="O243" s="2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" hidden="1" customHeight="1">
      <c r="A244" s="19"/>
      <c r="B244" s="21"/>
      <c r="C244" s="21"/>
      <c r="D244" s="22"/>
      <c r="E244" s="22"/>
      <c r="F244" s="22"/>
      <c r="G244" s="59"/>
      <c r="H244" s="24"/>
      <c r="I244" s="24"/>
      <c r="J244" s="25"/>
      <c r="K244" s="20"/>
      <c r="L244" s="24"/>
      <c r="M244" s="24"/>
      <c r="N244" s="24"/>
      <c r="O244" s="2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" hidden="1" customHeight="1">
      <c r="A245" s="19"/>
      <c r="B245" s="21"/>
      <c r="C245" s="21"/>
      <c r="D245" s="22"/>
      <c r="E245" s="22"/>
      <c r="F245" s="22"/>
      <c r="G245" s="24"/>
      <c r="H245" s="24"/>
      <c r="I245" s="24"/>
      <c r="J245" s="25"/>
      <c r="K245" s="20"/>
      <c r="L245" s="24"/>
      <c r="M245" s="24"/>
      <c r="N245" s="24"/>
      <c r="O245" s="2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" hidden="1" customHeight="1">
      <c r="A246" s="19"/>
      <c r="B246" s="21"/>
      <c r="C246" s="21"/>
      <c r="D246" s="22"/>
      <c r="E246" s="22"/>
      <c r="F246" s="22"/>
      <c r="G246" s="24"/>
      <c r="H246" s="24"/>
      <c r="I246" s="24"/>
      <c r="J246" s="25"/>
      <c r="K246" s="20"/>
      <c r="L246" s="24"/>
      <c r="M246" s="24"/>
      <c r="N246" s="24"/>
      <c r="O246" s="2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" hidden="1" customHeight="1">
      <c r="A247" s="19"/>
      <c r="B247" s="21"/>
      <c r="C247" s="21"/>
      <c r="D247" s="22"/>
      <c r="E247" s="22"/>
      <c r="F247" s="22"/>
      <c r="G247" s="24"/>
      <c r="H247" s="24"/>
      <c r="I247" s="24"/>
      <c r="J247" s="25"/>
      <c r="K247" s="20"/>
      <c r="L247" s="24"/>
      <c r="M247" s="24"/>
      <c r="N247" s="24"/>
      <c r="O247" s="2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7" hidden="1" customHeight="1">
      <c r="A248" s="19"/>
      <c r="B248" s="21"/>
      <c r="C248" s="21"/>
      <c r="D248" s="22"/>
      <c r="E248" s="22"/>
      <c r="F248" s="22"/>
      <c r="G248" s="24"/>
      <c r="H248" s="24"/>
      <c r="I248" s="24"/>
      <c r="J248" s="25"/>
      <c r="K248" s="20"/>
      <c r="L248" s="24"/>
      <c r="M248" s="24"/>
      <c r="N248" s="24"/>
      <c r="O248" s="2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" hidden="1" customHeight="1">
      <c r="A249" s="19"/>
      <c r="B249" s="21"/>
      <c r="C249" s="21"/>
      <c r="D249" s="22"/>
      <c r="E249" s="22"/>
      <c r="F249" s="22"/>
      <c r="G249" s="24"/>
      <c r="H249" s="24"/>
      <c r="I249" s="24"/>
      <c r="J249" s="25"/>
      <c r="K249" s="20"/>
      <c r="L249" s="24"/>
      <c r="M249" s="24"/>
      <c r="N249" s="24"/>
      <c r="O249" s="2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7" hidden="1" customHeight="1">
      <c r="A250" s="19"/>
      <c r="B250" s="21"/>
      <c r="C250" s="21"/>
      <c r="D250" s="22"/>
      <c r="E250" s="22"/>
      <c r="F250" s="22"/>
      <c r="G250" s="24"/>
      <c r="H250" s="24"/>
      <c r="I250" s="24"/>
      <c r="J250" s="25"/>
      <c r="K250" s="20"/>
      <c r="L250" s="24"/>
      <c r="M250" s="24"/>
      <c r="N250" s="24"/>
      <c r="O250" s="2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" hidden="1" customHeight="1">
      <c r="A251" s="19"/>
      <c r="B251" s="21"/>
      <c r="C251" s="21"/>
      <c r="D251" s="22"/>
      <c r="E251" s="22"/>
      <c r="F251" s="22"/>
      <c r="G251" s="24"/>
      <c r="H251" s="24"/>
      <c r="I251" s="24"/>
      <c r="J251" s="25"/>
      <c r="K251" s="20"/>
      <c r="L251" s="24"/>
      <c r="M251" s="24"/>
      <c r="N251" s="24"/>
      <c r="O251" s="2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" hidden="1" customHeight="1">
      <c r="A252" s="19"/>
      <c r="B252" s="21"/>
      <c r="C252" s="21"/>
      <c r="D252" s="22"/>
      <c r="E252" s="22"/>
      <c r="F252" s="22"/>
      <c r="G252" s="24"/>
      <c r="H252" s="24"/>
      <c r="I252" s="24"/>
      <c r="J252" s="25"/>
      <c r="K252" s="20"/>
      <c r="L252" s="24"/>
      <c r="M252" s="24"/>
      <c r="N252" s="24"/>
      <c r="O252" s="2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" hidden="1" customHeight="1">
      <c r="A253" s="19"/>
      <c r="B253" s="21"/>
      <c r="C253" s="21"/>
      <c r="D253" s="22"/>
      <c r="E253" s="22"/>
      <c r="F253" s="22"/>
      <c r="G253" s="24"/>
      <c r="H253" s="24"/>
      <c r="I253" s="24"/>
      <c r="J253" s="25"/>
      <c r="K253" s="20"/>
      <c r="L253" s="24"/>
      <c r="M253" s="24"/>
      <c r="N253" s="24"/>
      <c r="O253" s="2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" hidden="1" customHeight="1">
      <c r="A254" s="19"/>
      <c r="B254" s="21"/>
      <c r="C254" s="21"/>
      <c r="D254" s="22"/>
      <c r="E254" s="22"/>
      <c r="F254" s="22"/>
      <c r="G254" s="24"/>
      <c r="H254" s="24"/>
      <c r="I254" s="24"/>
      <c r="J254" s="25"/>
      <c r="K254" s="20"/>
      <c r="L254" s="24"/>
      <c r="M254" s="24"/>
      <c r="N254" s="24"/>
      <c r="O254" s="2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7" hidden="1" customHeight="1">
      <c r="A255" s="19"/>
      <c r="B255" s="21"/>
      <c r="C255" s="21"/>
      <c r="D255" s="22"/>
      <c r="E255" s="22"/>
      <c r="F255" s="22"/>
      <c r="G255" s="24"/>
      <c r="H255" s="24"/>
      <c r="I255" s="24"/>
      <c r="J255" s="25"/>
      <c r="K255" s="20"/>
      <c r="L255" s="24"/>
      <c r="M255" s="24"/>
      <c r="N255" s="24"/>
      <c r="O255" s="2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" hidden="1" customHeight="1">
      <c r="A256" s="19"/>
      <c r="B256" s="21"/>
      <c r="C256" s="21"/>
      <c r="D256" s="22"/>
      <c r="E256" s="22"/>
      <c r="F256" s="22"/>
      <c r="G256" s="24"/>
      <c r="H256" s="24"/>
      <c r="I256" s="24"/>
      <c r="J256" s="25"/>
      <c r="K256" s="20"/>
      <c r="L256" s="24"/>
      <c r="M256" s="24"/>
      <c r="N256" s="24"/>
      <c r="O256" s="2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" hidden="1" customHeight="1">
      <c r="A257" s="19"/>
      <c r="B257" s="21"/>
      <c r="C257" s="21"/>
      <c r="D257" s="22"/>
      <c r="E257" s="22"/>
      <c r="F257" s="22"/>
      <c r="G257" s="24"/>
      <c r="H257" s="24"/>
      <c r="I257" s="24"/>
      <c r="J257" s="25"/>
      <c r="K257" s="20"/>
      <c r="L257" s="24"/>
      <c r="M257" s="24"/>
      <c r="N257" s="24"/>
      <c r="O257" s="2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" hidden="1" customHeight="1">
      <c r="A258" s="19"/>
      <c r="B258" s="21"/>
      <c r="C258" s="21"/>
      <c r="D258" s="22"/>
      <c r="E258" s="22"/>
      <c r="F258" s="22"/>
      <c r="G258" s="24"/>
      <c r="H258" s="24"/>
      <c r="I258" s="24"/>
      <c r="J258" s="25"/>
      <c r="K258" s="20"/>
      <c r="L258" s="24"/>
      <c r="M258" s="24"/>
      <c r="N258" s="24"/>
      <c r="O258" s="2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7" hidden="1" customHeight="1">
      <c r="A259" s="19"/>
      <c r="B259" s="21"/>
      <c r="C259" s="21"/>
      <c r="D259" s="22"/>
      <c r="E259" s="22"/>
      <c r="F259" s="22"/>
      <c r="G259" s="24"/>
      <c r="H259" s="24"/>
      <c r="I259" s="24"/>
      <c r="J259" s="25"/>
      <c r="K259" s="20"/>
      <c r="L259" s="24"/>
      <c r="M259" s="24"/>
      <c r="N259" s="24"/>
      <c r="O259" s="2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7" hidden="1" customHeight="1">
      <c r="A260" s="19"/>
      <c r="B260" s="21"/>
      <c r="C260" s="21"/>
      <c r="D260" s="22"/>
      <c r="E260" s="22"/>
      <c r="F260" s="22"/>
      <c r="G260" s="24"/>
      <c r="H260" s="24"/>
      <c r="I260" s="24"/>
      <c r="J260" s="25"/>
      <c r="K260" s="20"/>
      <c r="L260" s="24"/>
      <c r="M260" s="24"/>
      <c r="N260" s="24"/>
      <c r="O260" s="2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" hidden="1" customHeight="1">
      <c r="A261" s="19"/>
      <c r="B261" s="21"/>
      <c r="C261" s="21"/>
      <c r="D261" s="22"/>
      <c r="E261" s="22"/>
      <c r="F261" s="22"/>
      <c r="G261" s="24"/>
      <c r="H261" s="24"/>
      <c r="I261" s="24"/>
      <c r="J261" s="25"/>
      <c r="K261" s="22"/>
      <c r="L261" s="24"/>
      <c r="M261" s="24"/>
      <c r="N261" s="24"/>
      <c r="O261" s="2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" hidden="1" customHeight="1">
      <c r="A262" s="19"/>
      <c r="B262" s="21"/>
      <c r="C262" s="21"/>
      <c r="D262" s="22"/>
      <c r="E262" s="22"/>
      <c r="F262" s="23"/>
      <c r="G262" s="24"/>
      <c r="H262" s="24"/>
      <c r="I262" s="24"/>
      <c r="J262" s="25"/>
      <c r="K262" s="22"/>
      <c r="L262" s="24"/>
      <c r="M262" s="24"/>
      <c r="N262" s="24"/>
      <c r="O262" s="2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" hidden="1" customHeight="1">
      <c r="A263" s="19"/>
      <c r="B263" s="21"/>
      <c r="C263" s="21"/>
      <c r="D263" s="22"/>
      <c r="E263" s="22"/>
      <c r="F263" s="24"/>
      <c r="G263" s="29"/>
      <c r="H263" s="24"/>
      <c r="I263" s="24"/>
      <c r="J263" s="25"/>
      <c r="K263" s="34"/>
      <c r="L263" s="24"/>
      <c r="M263" s="24"/>
      <c r="N263" s="24"/>
      <c r="O263" s="2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" hidden="1" customHeight="1">
      <c r="A264" s="19"/>
      <c r="B264" s="19"/>
      <c r="C264" s="21"/>
      <c r="D264" s="22"/>
      <c r="E264" s="22"/>
      <c r="F264" s="24"/>
      <c r="G264" s="29"/>
      <c r="H264" s="24"/>
      <c r="I264" s="24"/>
      <c r="J264" s="25"/>
      <c r="K264" s="24"/>
      <c r="L264" s="24"/>
      <c r="M264" s="24"/>
      <c r="N264" s="24"/>
      <c r="O264" s="2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" hidden="1" customHeight="1">
      <c r="A265" s="19"/>
      <c r="B265" s="19"/>
      <c r="C265" s="21"/>
      <c r="D265" s="22"/>
      <c r="E265" s="22"/>
      <c r="F265" s="24"/>
      <c r="G265" s="29"/>
      <c r="H265" s="24"/>
      <c r="I265" s="24"/>
      <c r="J265" s="25"/>
      <c r="K265" s="24"/>
      <c r="L265" s="24"/>
      <c r="M265" s="24"/>
      <c r="N265" s="24"/>
      <c r="O265" s="2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7" hidden="1" customHeight="1">
      <c r="A266" s="19"/>
      <c r="B266" s="19"/>
      <c r="C266" s="21"/>
      <c r="D266" s="22"/>
      <c r="E266" s="22"/>
      <c r="F266" s="24"/>
      <c r="G266" s="29"/>
      <c r="H266" s="24"/>
      <c r="I266" s="24"/>
      <c r="J266" s="25"/>
      <c r="K266" s="24"/>
      <c r="L266" s="24"/>
      <c r="M266" s="24"/>
      <c r="N266" s="24"/>
      <c r="O266" s="2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" hidden="1" customHeight="1">
      <c r="A267" s="19"/>
      <c r="B267" s="19"/>
      <c r="C267" s="21"/>
      <c r="D267" s="22"/>
      <c r="E267" s="22"/>
      <c r="F267" s="24"/>
      <c r="G267" s="29"/>
      <c r="H267" s="24"/>
      <c r="I267" s="25"/>
      <c r="J267" s="24"/>
      <c r="K267" s="24"/>
      <c r="L267" s="24"/>
      <c r="M267" s="24"/>
      <c r="N267" s="24"/>
      <c r="O267" s="2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" hidden="1" customHeight="1">
      <c r="A268" s="19"/>
      <c r="B268" s="19"/>
      <c r="C268" s="19"/>
      <c r="D268" s="22"/>
      <c r="E268" s="22"/>
      <c r="F268" s="22"/>
      <c r="G268" s="29"/>
      <c r="H268" s="24"/>
      <c r="I268" s="24"/>
      <c r="J268" s="25"/>
      <c r="K268" s="24"/>
      <c r="L268" s="24"/>
      <c r="M268" s="24"/>
      <c r="N268" s="24"/>
      <c r="O268" s="2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" hidden="1" customHeight="1">
      <c r="A269" s="19"/>
      <c r="B269" s="19"/>
      <c r="C269" s="19"/>
      <c r="D269" s="22"/>
      <c r="E269" s="22"/>
      <c r="F269" s="22"/>
      <c r="G269" s="29"/>
      <c r="H269" s="24"/>
      <c r="I269" s="24"/>
      <c r="J269" s="25"/>
      <c r="K269" s="24"/>
      <c r="L269" s="24"/>
      <c r="M269" s="24"/>
      <c r="N269" s="24"/>
      <c r="O269" s="2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7" hidden="1" customHeight="1">
      <c r="A270" s="19"/>
      <c r="B270" s="19"/>
      <c r="C270" s="19"/>
      <c r="D270" s="22"/>
      <c r="E270" s="22"/>
      <c r="F270" s="22"/>
      <c r="G270" s="29"/>
      <c r="H270" s="24"/>
      <c r="I270" s="24"/>
      <c r="J270" s="25"/>
      <c r="K270" s="20"/>
      <c r="L270" s="24"/>
      <c r="M270" s="24"/>
      <c r="N270" s="24"/>
      <c r="O270" s="2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" hidden="1" customHeight="1">
      <c r="A271" s="19"/>
      <c r="B271" s="19"/>
      <c r="C271" s="19"/>
      <c r="D271" s="22"/>
      <c r="E271" s="22"/>
      <c r="F271" s="22"/>
      <c r="G271" s="29"/>
      <c r="H271" s="24"/>
      <c r="I271" s="25"/>
      <c r="J271" s="24"/>
      <c r="K271" s="20"/>
      <c r="L271" s="24"/>
      <c r="M271" s="24"/>
      <c r="N271" s="24"/>
      <c r="O271" s="27"/>
      <c r="P271" s="1">
        <f>SUM(N231:N271)</f>
        <v>0</v>
      </c>
      <c r="Q271" s="15">
        <v>41</v>
      </c>
      <c r="R271" s="1">
        <f>5*Q271</f>
        <v>205</v>
      </c>
      <c r="S271" s="1">
        <f>(P271/R271)*100</f>
        <v>0</v>
      </c>
      <c r="T271" s="1"/>
      <c r="U271" s="1"/>
      <c r="V271" s="1"/>
      <c r="W271" s="1"/>
      <c r="X271" s="1"/>
      <c r="Y271" s="1"/>
      <c r="Z271" s="1"/>
    </row>
    <row r="272" spans="1:26" ht="27" hidden="1" customHeight="1">
      <c r="A272" s="19"/>
      <c r="B272" s="19"/>
      <c r="C272" s="19"/>
      <c r="D272" s="22"/>
      <c r="E272" s="22"/>
      <c r="F272" s="22"/>
      <c r="G272" s="29"/>
      <c r="H272" s="24"/>
      <c r="I272" s="24"/>
      <c r="J272" s="25"/>
      <c r="K272" s="24"/>
      <c r="L272" s="24"/>
      <c r="M272" s="24"/>
      <c r="N272" s="24"/>
      <c r="O272" s="2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" hidden="1" customHeight="1">
      <c r="A273" s="19"/>
      <c r="B273" s="19"/>
      <c r="C273" s="19"/>
      <c r="D273" s="22"/>
      <c r="E273" s="22"/>
      <c r="F273" s="22"/>
      <c r="G273" s="29"/>
      <c r="H273" s="24"/>
      <c r="I273" s="24"/>
      <c r="J273" s="25"/>
      <c r="K273" s="24"/>
      <c r="L273" s="24"/>
      <c r="M273" s="24"/>
      <c r="N273" s="24"/>
      <c r="O273" s="2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" hidden="1" customHeight="1">
      <c r="A274" s="19"/>
      <c r="B274" s="21"/>
      <c r="C274" s="21"/>
      <c r="D274" s="22"/>
      <c r="E274" s="22"/>
      <c r="F274" s="22"/>
      <c r="G274" s="56"/>
      <c r="H274" s="24"/>
      <c r="I274" s="24"/>
      <c r="J274" s="25"/>
      <c r="K274" s="24"/>
      <c r="L274" s="24"/>
      <c r="M274" s="24"/>
      <c r="N274" s="24"/>
      <c r="O274" s="2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" hidden="1" customHeight="1">
      <c r="A275" s="19"/>
      <c r="B275" s="21"/>
      <c r="C275" s="21"/>
      <c r="D275" s="22"/>
      <c r="E275" s="22"/>
      <c r="F275" s="22"/>
      <c r="G275" s="56"/>
      <c r="H275" s="24"/>
      <c r="I275" s="24"/>
      <c r="J275" s="25"/>
      <c r="K275" s="24"/>
      <c r="L275" s="24"/>
      <c r="M275" s="24"/>
      <c r="N275" s="24"/>
      <c r="O275" s="2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" hidden="1" customHeight="1">
      <c r="A276" s="19"/>
      <c r="B276" s="21"/>
      <c r="C276" s="21"/>
      <c r="D276" s="22"/>
      <c r="E276" s="22"/>
      <c r="F276" s="22"/>
      <c r="G276" s="56"/>
      <c r="H276" s="24"/>
      <c r="I276" s="24"/>
      <c r="J276" s="25"/>
      <c r="K276" s="24"/>
      <c r="L276" s="24"/>
      <c r="M276" s="24"/>
      <c r="N276" s="24"/>
      <c r="O276" s="2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" hidden="1" customHeight="1">
      <c r="A277" s="19"/>
      <c r="B277" s="21"/>
      <c r="C277" s="21"/>
      <c r="D277" s="22"/>
      <c r="E277" s="22"/>
      <c r="F277" s="22"/>
      <c r="G277" s="56"/>
      <c r="H277" s="24"/>
      <c r="I277" s="24"/>
      <c r="J277" s="25"/>
      <c r="K277" s="24"/>
      <c r="L277" s="24"/>
      <c r="M277" s="24"/>
      <c r="N277" s="24"/>
      <c r="O277" s="2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" hidden="1" customHeight="1">
      <c r="A278" s="19"/>
      <c r="B278" s="21"/>
      <c r="C278" s="21"/>
      <c r="D278" s="34"/>
      <c r="E278" s="34"/>
      <c r="F278" s="34"/>
      <c r="G278" s="56"/>
      <c r="H278" s="24"/>
      <c r="I278" s="24"/>
      <c r="J278" s="25"/>
      <c r="K278" s="24"/>
      <c r="L278" s="24"/>
      <c r="M278" s="24"/>
      <c r="N278" s="24"/>
      <c r="O278" s="2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" hidden="1" customHeight="1">
      <c r="A279" s="19"/>
      <c r="B279" s="21"/>
      <c r="C279" s="21"/>
      <c r="D279" s="34"/>
      <c r="E279" s="34"/>
      <c r="F279" s="34"/>
      <c r="G279" s="56"/>
      <c r="H279" s="24"/>
      <c r="I279" s="25"/>
      <c r="J279" s="24"/>
      <c r="K279" s="24"/>
      <c r="L279" s="24"/>
      <c r="M279" s="24"/>
      <c r="N279" s="24"/>
      <c r="O279" s="2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" hidden="1" customHeight="1">
      <c r="A280" s="19"/>
      <c r="B280" s="21"/>
      <c r="C280" s="21"/>
      <c r="D280" s="34"/>
      <c r="E280" s="34"/>
      <c r="F280" s="34"/>
      <c r="G280" s="56"/>
      <c r="H280" s="24"/>
      <c r="I280" s="24"/>
      <c r="J280" s="25"/>
      <c r="K280" s="34"/>
      <c r="L280" s="24"/>
      <c r="M280" s="54"/>
      <c r="N280" s="24"/>
      <c r="O280" s="2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" hidden="1" customHeight="1">
      <c r="A281" s="19"/>
      <c r="B281" s="21"/>
      <c r="C281" s="21"/>
      <c r="D281" s="34"/>
      <c r="E281" s="34"/>
      <c r="F281" s="34"/>
      <c r="G281" s="51"/>
      <c r="H281" s="24"/>
      <c r="I281" s="24"/>
      <c r="J281" s="25"/>
      <c r="K281" s="24"/>
      <c r="L281" s="24"/>
      <c r="M281" s="54"/>
      <c r="N281" s="24"/>
      <c r="O281" s="2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" hidden="1" customHeight="1">
      <c r="A282" s="19"/>
      <c r="B282" s="21"/>
      <c r="C282" s="21"/>
      <c r="D282" s="34"/>
      <c r="E282" s="34"/>
      <c r="F282" s="61"/>
      <c r="G282" s="46"/>
      <c r="H282" s="24"/>
      <c r="I282" s="24"/>
      <c r="J282" s="25"/>
      <c r="K282" s="24"/>
      <c r="L282" s="24"/>
      <c r="M282" s="54"/>
      <c r="N282" s="24"/>
      <c r="O282" s="2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" hidden="1" customHeight="1">
      <c r="A283" s="19"/>
      <c r="B283" s="21"/>
      <c r="C283" s="21"/>
      <c r="D283" s="34"/>
      <c r="E283" s="34"/>
      <c r="F283" s="34"/>
      <c r="G283" s="51"/>
      <c r="H283" s="62"/>
      <c r="I283" s="24"/>
      <c r="J283" s="25"/>
      <c r="K283" s="24"/>
      <c r="L283" s="24"/>
      <c r="M283" s="54"/>
      <c r="N283" s="24"/>
      <c r="O283" s="2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" hidden="1" customHeight="1">
      <c r="A284" s="19"/>
      <c r="B284" s="21"/>
      <c r="C284" s="21"/>
      <c r="D284" s="34"/>
      <c r="E284" s="34"/>
      <c r="F284" s="61"/>
      <c r="G284" s="51"/>
      <c r="H284" s="62"/>
      <c r="I284" s="24"/>
      <c r="J284" s="25"/>
      <c r="K284" s="24"/>
      <c r="L284" s="24"/>
      <c r="M284" s="54"/>
      <c r="N284" s="24"/>
      <c r="O284" s="27"/>
      <c r="P284" s="1">
        <f>SUM(N272:N284)</f>
        <v>0</v>
      </c>
      <c r="Q284" s="1">
        <f>COUNT(N272:N284)</f>
        <v>0</v>
      </c>
      <c r="R284" s="1">
        <f>Q284*5</f>
        <v>0</v>
      </c>
      <c r="S284" s="1" t="e">
        <f>(P284/R284)*100</f>
        <v>#DIV/0!</v>
      </c>
      <c r="T284" s="1"/>
      <c r="U284" s="1"/>
      <c r="V284" s="1"/>
      <c r="W284" s="1"/>
      <c r="X284" s="1"/>
      <c r="Y284" s="1"/>
      <c r="Z284" s="1"/>
    </row>
    <row r="285" spans="1:26" ht="27" hidden="1" customHeight="1">
      <c r="A285" s="19"/>
      <c r="B285" s="19"/>
      <c r="C285" s="19"/>
      <c r="D285" s="63"/>
      <c r="E285" s="24"/>
      <c r="F285" s="54"/>
      <c r="G285" s="29"/>
      <c r="H285" s="24"/>
      <c r="I285" s="24"/>
      <c r="J285" s="25"/>
      <c r="K285" s="24"/>
      <c r="L285" s="24"/>
      <c r="M285" s="24"/>
      <c r="N285" s="24"/>
      <c r="O285" s="2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" hidden="1" customHeight="1">
      <c r="A286" s="19"/>
      <c r="B286" s="19"/>
      <c r="C286" s="19"/>
      <c r="D286" s="24"/>
      <c r="E286" s="34"/>
      <c r="F286" s="24"/>
      <c r="G286" s="29"/>
      <c r="H286" s="24"/>
      <c r="I286" s="24"/>
      <c r="J286" s="25"/>
      <c r="K286" s="24"/>
      <c r="L286" s="24"/>
      <c r="M286" s="24"/>
      <c r="N286" s="24"/>
      <c r="O286" s="2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" hidden="1" customHeight="1">
      <c r="A287" s="19"/>
      <c r="B287" s="19"/>
      <c r="C287" s="19"/>
      <c r="D287" s="20"/>
      <c r="E287" s="20"/>
      <c r="F287" s="20"/>
      <c r="G287" s="29"/>
      <c r="H287" s="24"/>
      <c r="I287" s="25"/>
      <c r="J287" s="19"/>
      <c r="K287" s="20"/>
      <c r="L287" s="24"/>
      <c r="M287" s="24"/>
      <c r="N287" s="24"/>
      <c r="O287" s="2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" hidden="1" customHeight="1">
      <c r="A288" s="19"/>
      <c r="B288" s="19"/>
      <c r="C288" s="19"/>
      <c r="D288" s="20"/>
      <c r="E288" s="20"/>
      <c r="F288" s="34"/>
      <c r="G288" s="29"/>
      <c r="H288" s="24"/>
      <c r="I288" s="24"/>
      <c r="J288" s="25"/>
      <c r="K288" s="24"/>
      <c r="L288" s="24"/>
      <c r="M288" s="24"/>
      <c r="N288" s="24"/>
      <c r="O288" s="2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" hidden="1" customHeight="1">
      <c r="A289" s="19"/>
      <c r="B289" s="21"/>
      <c r="C289" s="21"/>
      <c r="D289" s="22"/>
      <c r="E289" s="34"/>
      <c r="F289" s="24"/>
      <c r="G289" s="29"/>
      <c r="H289" s="24"/>
      <c r="I289" s="24"/>
      <c r="J289" s="25"/>
      <c r="K289" s="24"/>
      <c r="L289" s="24"/>
      <c r="M289" s="54"/>
      <c r="N289" s="24"/>
      <c r="O289" s="2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" hidden="1" customHeight="1">
      <c r="A290" s="19"/>
      <c r="B290" s="21"/>
      <c r="C290" s="21"/>
      <c r="D290" s="22"/>
      <c r="E290" s="34"/>
      <c r="F290" s="24"/>
      <c r="G290" s="29"/>
      <c r="H290" s="24"/>
      <c r="I290" s="24"/>
      <c r="J290" s="25"/>
      <c r="K290" s="24"/>
      <c r="L290" s="24"/>
      <c r="M290" s="54"/>
      <c r="N290" s="24"/>
      <c r="O290" s="2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" hidden="1" customHeight="1">
      <c r="A291" s="19"/>
      <c r="B291" s="21"/>
      <c r="C291" s="21"/>
      <c r="D291" s="22"/>
      <c r="E291" s="34"/>
      <c r="F291" s="24"/>
      <c r="G291" s="29"/>
      <c r="H291" s="24"/>
      <c r="I291" s="24"/>
      <c r="J291" s="25"/>
      <c r="K291" s="24"/>
      <c r="L291" s="24"/>
      <c r="M291" s="54"/>
      <c r="N291" s="24"/>
      <c r="O291" s="2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7" hidden="1" customHeight="1">
      <c r="A292" s="19"/>
      <c r="B292" s="21"/>
      <c r="C292" s="21"/>
      <c r="D292" s="22"/>
      <c r="E292" s="34"/>
      <c r="F292" s="24"/>
      <c r="G292" s="29"/>
      <c r="H292" s="24"/>
      <c r="I292" s="24"/>
      <c r="J292" s="25"/>
      <c r="K292" s="24"/>
      <c r="L292" s="24"/>
      <c r="M292" s="54"/>
      <c r="N292" s="24"/>
      <c r="O292" s="2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" hidden="1" customHeight="1">
      <c r="A293" s="19"/>
      <c r="B293" s="19"/>
      <c r="C293" s="19"/>
      <c r="D293" s="20"/>
      <c r="E293" s="20"/>
      <c r="F293" s="34"/>
      <c r="G293" s="29"/>
      <c r="H293" s="24"/>
      <c r="I293" s="24"/>
      <c r="J293" s="25"/>
      <c r="K293" s="24"/>
      <c r="L293" s="24"/>
      <c r="M293" s="54"/>
      <c r="N293" s="24"/>
      <c r="O293" s="2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" hidden="1" customHeight="1">
      <c r="A294" s="19"/>
      <c r="B294" s="19"/>
      <c r="C294" s="19"/>
      <c r="D294" s="20"/>
      <c r="E294" s="20"/>
      <c r="F294" s="20"/>
      <c r="G294" s="29"/>
      <c r="H294" s="24"/>
      <c r="I294" s="25"/>
      <c r="J294" s="46"/>
      <c r="K294" s="24"/>
      <c r="L294" s="24"/>
      <c r="M294" s="54"/>
      <c r="N294" s="24"/>
      <c r="O294" s="2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" hidden="1" customHeight="1">
      <c r="A295" s="19"/>
      <c r="B295" s="19"/>
      <c r="C295" s="19"/>
      <c r="D295" s="20"/>
      <c r="E295" s="20"/>
      <c r="F295" s="20"/>
      <c r="G295" s="29"/>
      <c r="H295" s="24"/>
      <c r="I295" s="24"/>
      <c r="J295" s="25"/>
      <c r="K295" s="24"/>
      <c r="L295" s="24"/>
      <c r="M295" s="54"/>
      <c r="N295" s="24"/>
      <c r="O295" s="2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7" hidden="1" customHeight="1">
      <c r="A296" s="19"/>
      <c r="B296" s="19"/>
      <c r="C296" s="39"/>
      <c r="D296" s="20"/>
      <c r="E296" s="34"/>
      <c r="F296" s="34"/>
      <c r="G296" s="29"/>
      <c r="H296" s="24"/>
      <c r="I296" s="24"/>
      <c r="J296" s="25"/>
      <c r="K296" s="24"/>
      <c r="L296" s="24"/>
      <c r="M296" s="24"/>
      <c r="N296" s="24"/>
      <c r="O296" s="2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" hidden="1" customHeight="1">
      <c r="A297" s="19"/>
      <c r="B297" s="19"/>
      <c r="C297" s="19"/>
      <c r="D297" s="20"/>
      <c r="E297" s="24"/>
      <c r="F297" s="25"/>
      <c r="G297" s="29"/>
      <c r="H297" s="24"/>
      <c r="I297" s="24"/>
      <c r="J297" s="25"/>
      <c r="K297" s="24"/>
      <c r="L297" s="24"/>
      <c r="M297" s="24"/>
      <c r="N297" s="24"/>
      <c r="O297" s="2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" hidden="1" customHeight="1">
      <c r="A298" s="19"/>
      <c r="B298" s="19"/>
      <c r="C298" s="19"/>
      <c r="D298" s="20"/>
      <c r="E298" s="18"/>
      <c r="F298" s="18"/>
      <c r="G298" s="29"/>
      <c r="H298" s="24"/>
      <c r="I298" s="24"/>
      <c r="J298" s="25"/>
      <c r="K298" s="24"/>
      <c r="L298" s="24"/>
      <c r="M298" s="24"/>
      <c r="N298" s="24"/>
      <c r="O298" s="2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" hidden="1" customHeight="1">
      <c r="A299" s="19"/>
      <c r="B299" s="19"/>
      <c r="C299" s="19"/>
      <c r="D299" s="20"/>
      <c r="E299" s="18"/>
      <c r="F299" s="18"/>
      <c r="G299" s="29"/>
      <c r="H299" s="24"/>
      <c r="I299" s="24"/>
      <c r="J299" s="25"/>
      <c r="K299" s="24"/>
      <c r="L299" s="24"/>
      <c r="M299" s="24"/>
      <c r="N299" s="24"/>
      <c r="O299" s="2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7" hidden="1" customHeight="1">
      <c r="A300" s="19"/>
      <c r="B300" s="19"/>
      <c r="C300" s="19"/>
      <c r="D300" s="20"/>
      <c r="E300" s="18"/>
      <c r="F300" s="61"/>
      <c r="G300" s="29"/>
      <c r="H300" s="24"/>
      <c r="I300" s="24"/>
      <c r="J300" s="25"/>
      <c r="K300" s="24"/>
      <c r="L300" s="24"/>
      <c r="M300" s="24"/>
      <c r="N300" s="24"/>
      <c r="O300" s="2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" hidden="1" customHeight="1">
      <c r="A301" s="19"/>
      <c r="B301" s="19"/>
      <c r="C301" s="19"/>
      <c r="D301" s="20"/>
      <c r="E301" s="18"/>
      <c r="F301" s="61"/>
      <c r="G301" s="29"/>
      <c r="H301" s="24"/>
      <c r="I301" s="24"/>
      <c r="J301" s="25"/>
      <c r="K301" s="24"/>
      <c r="L301" s="24"/>
      <c r="M301" s="24"/>
      <c r="N301" s="24"/>
      <c r="O301" s="2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7" hidden="1" customHeight="1">
      <c r="A302" s="19"/>
      <c r="B302" s="19"/>
      <c r="C302" s="19"/>
      <c r="D302" s="20"/>
      <c r="E302" s="34"/>
      <c r="F302" s="61"/>
      <c r="G302" s="29"/>
      <c r="H302" s="24"/>
      <c r="I302" s="24"/>
      <c r="J302" s="25"/>
      <c r="K302" s="24"/>
      <c r="L302" s="24"/>
      <c r="M302" s="24"/>
      <c r="N302" s="24"/>
      <c r="O302" s="2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7" hidden="1" customHeight="1">
      <c r="A303" s="19"/>
      <c r="B303" s="19"/>
      <c r="C303" s="19"/>
      <c r="D303" s="18"/>
      <c r="E303" s="34"/>
      <c r="F303" s="61"/>
      <c r="G303" s="29"/>
      <c r="H303" s="24"/>
      <c r="I303" s="24"/>
      <c r="J303" s="25"/>
      <c r="K303" s="24"/>
      <c r="L303" s="24"/>
      <c r="M303" s="24"/>
      <c r="N303" s="24"/>
      <c r="O303" s="27"/>
      <c r="P303" s="1">
        <f>SUM(N285:N303)</f>
        <v>0</v>
      </c>
      <c r="Q303" s="1">
        <f>COUNT(N285:N303)</f>
        <v>0</v>
      </c>
      <c r="R303" s="1">
        <f>Q303*5</f>
        <v>0</v>
      </c>
      <c r="S303" s="1" t="e">
        <f>(P303/R303)*100</f>
        <v>#DIV/0!</v>
      </c>
      <c r="T303" s="1"/>
      <c r="U303" s="1"/>
      <c r="V303" s="1"/>
      <c r="W303" s="1"/>
      <c r="X303" s="1"/>
      <c r="Y303" s="1"/>
      <c r="Z303" s="1"/>
    </row>
    <row r="304" spans="1:26" ht="27" hidden="1" customHeight="1">
      <c r="A304" s="19"/>
      <c r="B304" s="19"/>
      <c r="C304" s="19"/>
      <c r="D304" s="55"/>
      <c r="E304" s="34"/>
      <c r="F304" s="34"/>
      <c r="G304" s="29"/>
      <c r="H304" s="24"/>
      <c r="I304" s="24"/>
      <c r="J304" s="25"/>
      <c r="K304" s="24"/>
      <c r="L304" s="24"/>
      <c r="M304" s="24"/>
      <c r="N304" s="24"/>
      <c r="O304" s="2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7" hidden="1" customHeight="1">
      <c r="A305" s="19"/>
      <c r="B305" s="19"/>
      <c r="C305" s="19"/>
      <c r="D305" s="18"/>
      <c r="E305" s="18"/>
      <c r="F305" s="24"/>
      <c r="G305" s="29"/>
      <c r="H305" s="24"/>
      <c r="I305" s="24"/>
      <c r="J305" s="25"/>
      <c r="K305" s="24"/>
      <c r="L305" s="24"/>
      <c r="M305" s="24"/>
      <c r="N305" s="24"/>
      <c r="O305" s="2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" hidden="1" customHeight="1">
      <c r="A306" s="19"/>
      <c r="B306" s="19"/>
      <c r="C306" s="19"/>
      <c r="D306" s="18"/>
      <c r="E306" s="18"/>
      <c r="F306" s="34"/>
      <c r="G306" s="29"/>
      <c r="H306" s="24"/>
      <c r="I306" s="24"/>
      <c r="J306" s="25"/>
      <c r="K306" s="24"/>
      <c r="L306" s="24"/>
      <c r="M306" s="24"/>
      <c r="N306" s="24"/>
      <c r="O306" s="2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" hidden="1" customHeight="1">
      <c r="A307" s="19"/>
      <c r="B307" s="19"/>
      <c r="C307" s="19"/>
      <c r="D307" s="24"/>
      <c r="E307" s="24"/>
      <c r="F307" s="64"/>
      <c r="G307" s="29"/>
      <c r="H307" s="24"/>
      <c r="I307" s="24"/>
      <c r="J307" s="25"/>
      <c r="K307" s="24"/>
      <c r="L307" s="24"/>
      <c r="M307" s="20"/>
      <c r="N307" s="24"/>
      <c r="O307" s="2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" hidden="1" customHeight="1">
      <c r="A308" s="19"/>
      <c r="B308" s="19"/>
      <c r="C308" s="19"/>
      <c r="D308" s="24"/>
      <c r="E308" s="24"/>
      <c r="F308" s="64"/>
      <c r="G308" s="29"/>
      <c r="H308" s="24"/>
      <c r="I308" s="24"/>
      <c r="J308" s="25"/>
      <c r="K308" s="24"/>
      <c r="L308" s="24"/>
      <c r="M308" s="20"/>
      <c r="N308" s="24"/>
      <c r="O308" s="2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7" hidden="1" customHeight="1">
      <c r="A309" s="19"/>
      <c r="B309" s="19"/>
      <c r="C309" s="19"/>
      <c r="D309" s="24"/>
      <c r="E309" s="24"/>
      <c r="F309" s="64"/>
      <c r="G309" s="29"/>
      <c r="H309" s="24"/>
      <c r="I309" s="24"/>
      <c r="J309" s="25"/>
      <c r="K309" s="24"/>
      <c r="L309" s="24"/>
      <c r="M309" s="20"/>
      <c r="N309" s="24"/>
      <c r="O309" s="2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" hidden="1" customHeight="1">
      <c r="A310" s="19"/>
      <c r="B310" s="19"/>
      <c r="C310" s="19"/>
      <c r="D310" s="24"/>
      <c r="E310" s="24"/>
      <c r="F310" s="64"/>
      <c r="G310" s="29"/>
      <c r="H310" s="24"/>
      <c r="I310" s="24"/>
      <c r="J310" s="25"/>
      <c r="K310" s="24"/>
      <c r="L310" s="24"/>
      <c r="M310" s="20"/>
      <c r="N310" s="24"/>
      <c r="O310" s="2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" hidden="1" customHeight="1">
      <c r="A311" s="19"/>
      <c r="B311" s="19"/>
      <c r="C311" s="19"/>
      <c r="D311" s="24"/>
      <c r="E311" s="24"/>
      <c r="F311" s="64"/>
      <c r="G311" s="29"/>
      <c r="H311" s="24"/>
      <c r="I311" s="24"/>
      <c r="J311" s="25"/>
      <c r="K311" s="24"/>
      <c r="L311" s="24"/>
      <c r="M311" s="20"/>
      <c r="N311" s="24"/>
      <c r="O311" s="2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" hidden="1" customHeight="1">
      <c r="A312" s="19"/>
      <c r="B312" s="19"/>
      <c r="C312" s="19"/>
      <c r="D312" s="24"/>
      <c r="E312" s="24"/>
      <c r="F312" s="64"/>
      <c r="G312" s="29"/>
      <c r="H312" s="24"/>
      <c r="I312" s="24"/>
      <c r="J312" s="25"/>
      <c r="K312" s="24"/>
      <c r="L312" s="24"/>
      <c r="M312" s="20"/>
      <c r="N312" s="24"/>
      <c r="O312" s="2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7" hidden="1" customHeight="1">
      <c r="A313" s="19"/>
      <c r="B313" s="19"/>
      <c r="C313" s="19"/>
      <c r="D313" s="24"/>
      <c r="E313" s="24"/>
      <c r="F313" s="64"/>
      <c r="G313" s="29"/>
      <c r="H313" s="24"/>
      <c r="I313" s="24"/>
      <c r="J313" s="25"/>
      <c r="K313" s="24"/>
      <c r="L313" s="24"/>
      <c r="M313" s="20"/>
      <c r="N313" s="24"/>
      <c r="O313" s="2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" hidden="1" customHeight="1">
      <c r="A314" s="19"/>
      <c r="B314" s="19"/>
      <c r="C314" s="19"/>
      <c r="D314" s="24"/>
      <c r="E314" s="24"/>
      <c r="F314" s="64"/>
      <c r="G314" s="29"/>
      <c r="H314" s="24"/>
      <c r="I314" s="24"/>
      <c r="J314" s="25"/>
      <c r="K314" s="24"/>
      <c r="L314" s="24"/>
      <c r="M314" s="20"/>
      <c r="N314" s="24"/>
      <c r="O314" s="2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7" hidden="1" customHeight="1">
      <c r="A315" s="19"/>
      <c r="B315" s="19"/>
      <c r="C315" s="19"/>
      <c r="D315" s="24"/>
      <c r="E315" s="24"/>
      <c r="F315" s="64"/>
      <c r="G315" s="29"/>
      <c r="H315" s="24"/>
      <c r="I315" s="24"/>
      <c r="J315" s="25"/>
      <c r="K315" s="24"/>
      <c r="L315" s="24"/>
      <c r="M315" s="20"/>
      <c r="N315" s="24"/>
      <c r="O315" s="2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" hidden="1" customHeight="1">
      <c r="A316" s="19"/>
      <c r="B316" s="19"/>
      <c r="C316" s="19"/>
      <c r="D316" s="24"/>
      <c r="E316" s="24"/>
      <c r="F316" s="64"/>
      <c r="G316" s="29"/>
      <c r="H316" s="24"/>
      <c r="I316" s="24"/>
      <c r="J316" s="25"/>
      <c r="K316" s="24"/>
      <c r="L316" s="24"/>
      <c r="M316" s="20"/>
      <c r="N316" s="24"/>
      <c r="O316" s="2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" hidden="1" customHeight="1">
      <c r="A317" s="19"/>
      <c r="B317" s="19"/>
      <c r="C317" s="19"/>
      <c r="D317" s="24"/>
      <c r="E317" s="24"/>
      <c r="F317" s="64"/>
      <c r="G317" s="29"/>
      <c r="H317" s="24"/>
      <c r="I317" s="24"/>
      <c r="J317" s="25"/>
      <c r="K317" s="24"/>
      <c r="L317" s="24"/>
      <c r="M317" s="20"/>
      <c r="N317" s="24"/>
      <c r="O317" s="2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" hidden="1" customHeight="1">
      <c r="A318" s="19"/>
      <c r="B318" s="19"/>
      <c r="C318" s="19"/>
      <c r="D318" s="20"/>
      <c r="E318" s="25"/>
      <c r="F318" s="64"/>
      <c r="G318" s="29"/>
      <c r="H318" s="24"/>
      <c r="I318" s="24"/>
      <c r="J318" s="46"/>
      <c r="K318" s="24"/>
      <c r="L318" s="20"/>
      <c r="M318" s="20"/>
      <c r="N318" s="24"/>
      <c r="O318" s="2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" hidden="1" customHeight="1">
      <c r="A319" s="19"/>
      <c r="B319" s="39"/>
      <c r="C319" s="39"/>
      <c r="D319" s="34"/>
      <c r="E319" s="34"/>
      <c r="F319" s="61"/>
      <c r="G319" s="29"/>
      <c r="H319" s="24"/>
      <c r="I319" s="24"/>
      <c r="J319" s="25"/>
      <c r="K319" s="24"/>
      <c r="L319" s="20"/>
      <c r="M319" s="20"/>
      <c r="N319" s="24"/>
      <c r="O319" s="2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" hidden="1" customHeight="1">
      <c r="A320" s="19"/>
      <c r="B320" s="39"/>
      <c r="C320" s="39"/>
      <c r="D320" s="34"/>
      <c r="E320" s="34"/>
      <c r="F320" s="34"/>
      <c r="G320" s="29"/>
      <c r="H320" s="24"/>
      <c r="I320" s="24"/>
      <c r="J320" s="25"/>
      <c r="K320" s="24"/>
      <c r="L320" s="20"/>
      <c r="M320" s="20"/>
      <c r="N320" s="24"/>
      <c r="O320" s="2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" hidden="1" customHeight="1">
      <c r="A321" s="19"/>
      <c r="B321" s="19"/>
      <c r="C321" s="19"/>
      <c r="D321" s="24"/>
      <c r="E321" s="24"/>
      <c r="F321" s="24"/>
      <c r="G321" s="29"/>
      <c r="H321" s="24"/>
      <c r="I321" s="24"/>
      <c r="J321" s="25"/>
      <c r="K321" s="24"/>
      <c r="L321" s="24"/>
      <c r="M321" s="20"/>
      <c r="N321" s="24"/>
      <c r="O321" s="2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7" hidden="1" customHeight="1">
      <c r="A322" s="19"/>
      <c r="B322" s="19"/>
      <c r="C322" s="19"/>
      <c r="D322" s="24"/>
      <c r="E322" s="24"/>
      <c r="F322" s="24"/>
      <c r="G322" s="29"/>
      <c r="H322" s="24"/>
      <c r="I322" s="24"/>
      <c r="J322" s="25"/>
      <c r="K322" s="24"/>
      <c r="L322" s="24"/>
      <c r="M322" s="20"/>
      <c r="N322" s="24"/>
      <c r="O322" s="2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7" hidden="1" customHeight="1">
      <c r="A323" s="19"/>
      <c r="B323" s="21"/>
      <c r="C323" s="21"/>
      <c r="D323" s="22"/>
      <c r="E323" s="34"/>
      <c r="F323" s="34"/>
      <c r="G323" s="29"/>
      <c r="H323" s="24"/>
      <c r="I323" s="24"/>
      <c r="J323" s="25"/>
      <c r="K323" s="24"/>
      <c r="L323" s="24"/>
      <c r="M323" s="54"/>
      <c r="N323" s="24"/>
      <c r="O323" s="2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" hidden="1" customHeight="1">
      <c r="A324" s="19"/>
      <c r="B324" s="19"/>
      <c r="C324" s="21"/>
      <c r="D324" s="20"/>
      <c r="E324" s="20"/>
      <c r="F324" s="20"/>
      <c r="G324" s="29"/>
      <c r="H324" s="24"/>
      <c r="I324" s="24"/>
      <c r="J324" s="25"/>
      <c r="K324" s="24"/>
      <c r="L324" s="24"/>
      <c r="M324" s="24"/>
      <c r="N324" s="24"/>
      <c r="O324" s="2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" hidden="1" customHeight="1">
      <c r="A325" s="19"/>
      <c r="B325" s="19"/>
      <c r="C325" s="21"/>
      <c r="D325" s="20"/>
      <c r="E325" s="20"/>
      <c r="F325" s="20"/>
      <c r="G325" s="29"/>
      <c r="H325" s="24"/>
      <c r="I325" s="24"/>
      <c r="J325" s="25"/>
      <c r="K325" s="24"/>
      <c r="L325" s="24"/>
      <c r="M325" s="24"/>
      <c r="N325" s="24"/>
      <c r="O325" s="2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" hidden="1" customHeight="1">
      <c r="A326" s="19"/>
      <c r="B326" s="19"/>
      <c r="C326" s="19"/>
      <c r="D326" s="22"/>
      <c r="E326" s="24"/>
      <c r="F326" s="54"/>
      <c r="G326" s="29"/>
      <c r="H326" s="24"/>
      <c r="I326" s="24"/>
      <c r="J326" s="25"/>
      <c r="K326" s="20"/>
      <c r="L326" s="24"/>
      <c r="M326" s="54"/>
      <c r="N326" s="24"/>
      <c r="O326" s="2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" hidden="1" customHeight="1">
      <c r="A327" s="19"/>
      <c r="B327" s="21"/>
      <c r="C327" s="21"/>
      <c r="D327" s="22"/>
      <c r="E327" s="65"/>
      <c r="F327" s="22"/>
      <c r="G327" s="24"/>
      <c r="H327" s="24"/>
      <c r="I327" s="24"/>
      <c r="J327" s="25"/>
      <c r="K327" s="20"/>
      <c r="L327" s="24"/>
      <c r="M327" s="24"/>
      <c r="N327" s="24"/>
      <c r="O327" s="53"/>
      <c r="P327" s="15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" hidden="1" customHeight="1">
      <c r="A328" s="19"/>
      <c r="B328" s="21"/>
      <c r="C328" s="21"/>
      <c r="D328" s="22"/>
      <c r="E328" s="25"/>
      <c r="F328" s="22"/>
      <c r="G328" s="24"/>
      <c r="H328" s="24"/>
      <c r="I328" s="24"/>
      <c r="J328" s="25"/>
      <c r="K328" s="20"/>
      <c r="L328" s="20"/>
      <c r="M328" s="24"/>
      <c r="N328" s="24"/>
      <c r="O328" s="53"/>
      <c r="P328" s="15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" hidden="1" customHeight="1">
      <c r="A329" s="19"/>
      <c r="B329" s="21"/>
      <c r="C329" s="21"/>
      <c r="D329" s="22"/>
      <c r="E329" s="25"/>
      <c r="F329" s="22"/>
      <c r="G329" s="24"/>
      <c r="H329" s="24"/>
      <c r="I329" s="24"/>
      <c r="J329" s="25"/>
      <c r="K329" s="20"/>
      <c r="L329" s="20"/>
      <c r="M329" s="24"/>
      <c r="N329" s="24"/>
      <c r="O329" s="53"/>
      <c r="P329" s="15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" hidden="1" customHeight="1">
      <c r="A330" s="19"/>
      <c r="B330" s="21"/>
      <c r="C330" s="21"/>
      <c r="D330" s="22"/>
      <c r="E330" s="25"/>
      <c r="F330" s="22"/>
      <c r="G330" s="24"/>
      <c r="H330" s="24"/>
      <c r="I330" s="24"/>
      <c r="J330" s="25"/>
      <c r="K330" s="20"/>
      <c r="L330" s="20"/>
      <c r="M330" s="24"/>
      <c r="N330" s="24"/>
      <c r="O330" s="53"/>
      <c r="P330" s="15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" hidden="1" customHeight="1">
      <c r="A331" s="19"/>
      <c r="B331" s="21"/>
      <c r="C331" s="21"/>
      <c r="D331" s="22"/>
      <c r="E331" s="25"/>
      <c r="F331" s="22"/>
      <c r="G331" s="24"/>
      <c r="H331" s="24"/>
      <c r="I331" s="24"/>
      <c r="J331" s="25"/>
      <c r="K331" s="20"/>
      <c r="L331" s="20"/>
      <c r="M331" s="24"/>
      <c r="N331" s="24"/>
      <c r="O331" s="53"/>
      <c r="P331" s="15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" hidden="1" customHeight="1">
      <c r="A332" s="19"/>
      <c r="B332" s="21"/>
      <c r="C332" s="21"/>
      <c r="D332" s="22"/>
      <c r="E332" s="25"/>
      <c r="F332" s="22"/>
      <c r="G332" s="24"/>
      <c r="H332" s="24"/>
      <c r="I332" s="24"/>
      <c r="J332" s="25"/>
      <c r="K332" s="20"/>
      <c r="L332" s="20"/>
      <c r="M332" s="24"/>
      <c r="N332" s="24"/>
      <c r="O332" s="53"/>
      <c r="P332" s="15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" hidden="1" customHeight="1">
      <c r="A333" s="19"/>
      <c r="B333" s="21"/>
      <c r="C333" s="21"/>
      <c r="D333" s="22"/>
      <c r="E333" s="25"/>
      <c r="F333" s="22"/>
      <c r="G333" s="24"/>
      <c r="H333" s="24"/>
      <c r="I333" s="24"/>
      <c r="J333" s="25"/>
      <c r="K333" s="20"/>
      <c r="L333" s="20"/>
      <c r="M333" s="24"/>
      <c r="N333" s="24"/>
      <c r="O333" s="53"/>
      <c r="P333" s="15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" hidden="1" customHeight="1">
      <c r="A334" s="19"/>
      <c r="B334" s="21"/>
      <c r="C334" s="21"/>
      <c r="D334" s="22"/>
      <c r="E334" s="25"/>
      <c r="F334" s="22"/>
      <c r="G334" s="24"/>
      <c r="H334" s="24"/>
      <c r="I334" s="24"/>
      <c r="J334" s="25"/>
      <c r="K334" s="20"/>
      <c r="L334" s="20"/>
      <c r="M334" s="24"/>
      <c r="N334" s="24"/>
      <c r="O334" s="53"/>
      <c r="P334" s="15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" hidden="1" customHeight="1">
      <c r="A335" s="19"/>
      <c r="B335" s="21"/>
      <c r="C335" s="21"/>
      <c r="D335" s="22"/>
      <c r="E335" s="25"/>
      <c r="F335" s="22"/>
      <c r="G335" s="24"/>
      <c r="H335" s="24"/>
      <c r="I335" s="24"/>
      <c r="J335" s="25"/>
      <c r="K335" s="20"/>
      <c r="L335" s="20"/>
      <c r="M335" s="24"/>
      <c r="N335" s="24"/>
      <c r="O335" s="53"/>
      <c r="P335" s="15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" hidden="1" customHeight="1">
      <c r="A336" s="19"/>
      <c r="B336" s="21"/>
      <c r="C336" s="21"/>
      <c r="D336" s="22"/>
      <c r="E336" s="25"/>
      <c r="F336" s="22"/>
      <c r="G336" s="24"/>
      <c r="H336" s="24"/>
      <c r="I336" s="24"/>
      <c r="J336" s="25"/>
      <c r="K336" s="20"/>
      <c r="L336" s="20"/>
      <c r="M336" s="24"/>
      <c r="N336" s="24"/>
      <c r="O336" s="53"/>
      <c r="P336" s="15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" hidden="1" customHeight="1">
      <c r="A337" s="19"/>
      <c r="B337" s="21"/>
      <c r="C337" s="21"/>
      <c r="D337" s="22"/>
      <c r="E337" s="25"/>
      <c r="F337" s="22"/>
      <c r="G337" s="24"/>
      <c r="H337" s="24"/>
      <c r="I337" s="24"/>
      <c r="J337" s="25"/>
      <c r="K337" s="20"/>
      <c r="L337" s="20"/>
      <c r="M337" s="24"/>
      <c r="N337" s="24"/>
      <c r="O337" s="53"/>
      <c r="P337" s="15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" hidden="1" customHeight="1">
      <c r="A338" s="19"/>
      <c r="B338" s="21"/>
      <c r="C338" s="21"/>
      <c r="D338" s="22"/>
      <c r="E338" s="25"/>
      <c r="F338" s="22"/>
      <c r="G338" s="24"/>
      <c r="H338" s="24"/>
      <c r="I338" s="24"/>
      <c r="J338" s="25"/>
      <c r="K338" s="20"/>
      <c r="L338" s="20"/>
      <c r="M338" s="24"/>
      <c r="N338" s="24"/>
      <c r="O338" s="53"/>
      <c r="P338" s="15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" hidden="1" customHeight="1">
      <c r="A339" s="19"/>
      <c r="B339" s="21"/>
      <c r="C339" s="21"/>
      <c r="D339" s="22"/>
      <c r="E339" s="25"/>
      <c r="F339" s="22"/>
      <c r="G339" s="24"/>
      <c r="H339" s="24"/>
      <c r="I339" s="24"/>
      <c r="J339" s="25"/>
      <c r="K339" s="20"/>
      <c r="L339" s="20"/>
      <c r="M339" s="24"/>
      <c r="N339" s="24"/>
      <c r="O339" s="53"/>
      <c r="P339" s="15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" hidden="1" customHeight="1">
      <c r="A340" s="19"/>
      <c r="B340" s="21"/>
      <c r="C340" s="21"/>
      <c r="D340" s="22"/>
      <c r="E340" s="25"/>
      <c r="F340" s="22"/>
      <c r="G340" s="24"/>
      <c r="H340" s="24"/>
      <c r="I340" s="24"/>
      <c r="J340" s="25"/>
      <c r="K340" s="20"/>
      <c r="L340" s="20"/>
      <c r="M340" s="24"/>
      <c r="N340" s="24"/>
      <c r="O340" s="53"/>
      <c r="P340" s="15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" hidden="1" customHeight="1">
      <c r="A341" s="19"/>
      <c r="B341" s="21"/>
      <c r="C341" s="21"/>
      <c r="D341" s="22"/>
      <c r="E341" s="25"/>
      <c r="F341" s="22"/>
      <c r="G341" s="24"/>
      <c r="H341" s="24"/>
      <c r="I341" s="24"/>
      <c r="J341" s="25"/>
      <c r="K341" s="20"/>
      <c r="L341" s="20"/>
      <c r="M341" s="24"/>
      <c r="N341" s="24"/>
      <c r="O341" s="53"/>
      <c r="P341" s="15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" hidden="1" customHeight="1">
      <c r="A342" s="19"/>
      <c r="B342" s="21"/>
      <c r="C342" s="21"/>
      <c r="D342" s="22"/>
      <c r="E342" s="25"/>
      <c r="F342" s="22"/>
      <c r="G342" s="24"/>
      <c r="H342" s="24"/>
      <c r="I342" s="24"/>
      <c r="J342" s="25"/>
      <c r="K342" s="20"/>
      <c r="L342" s="20"/>
      <c r="M342" s="24"/>
      <c r="N342" s="24"/>
      <c r="O342" s="53"/>
      <c r="P342" s="15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" hidden="1" customHeight="1">
      <c r="A343" s="19"/>
      <c r="B343" s="21"/>
      <c r="C343" s="21"/>
      <c r="D343" s="22"/>
      <c r="E343" s="25"/>
      <c r="F343" s="22"/>
      <c r="G343" s="24"/>
      <c r="H343" s="24"/>
      <c r="I343" s="24"/>
      <c r="J343" s="25"/>
      <c r="K343" s="20"/>
      <c r="L343" s="20"/>
      <c r="M343" s="24"/>
      <c r="N343" s="24"/>
      <c r="O343" s="53"/>
      <c r="P343" s="15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" hidden="1" customHeight="1">
      <c r="A344" s="19"/>
      <c r="B344" s="21"/>
      <c r="C344" s="21"/>
      <c r="D344" s="22"/>
      <c r="E344" s="25"/>
      <c r="F344" s="22"/>
      <c r="G344" s="24"/>
      <c r="H344" s="24"/>
      <c r="I344" s="24"/>
      <c r="J344" s="25"/>
      <c r="K344" s="20"/>
      <c r="L344" s="20"/>
      <c r="M344" s="24"/>
      <c r="N344" s="24"/>
      <c r="O344" s="53"/>
      <c r="P344" s="15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" hidden="1" customHeight="1">
      <c r="A345" s="19"/>
      <c r="B345" s="21"/>
      <c r="C345" s="21"/>
      <c r="D345" s="22"/>
      <c r="E345" s="25"/>
      <c r="F345" s="22"/>
      <c r="G345" s="24"/>
      <c r="H345" s="24"/>
      <c r="I345" s="24"/>
      <c r="J345" s="25"/>
      <c r="K345" s="20"/>
      <c r="L345" s="20"/>
      <c r="M345" s="24"/>
      <c r="N345" s="24"/>
      <c r="O345" s="53"/>
      <c r="P345" s="15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" hidden="1" customHeight="1">
      <c r="A346" s="19"/>
      <c r="B346" s="21"/>
      <c r="C346" s="21"/>
      <c r="D346" s="22"/>
      <c r="E346" s="25"/>
      <c r="F346" s="22"/>
      <c r="G346" s="24"/>
      <c r="H346" s="24"/>
      <c r="I346" s="24"/>
      <c r="J346" s="25"/>
      <c r="K346" s="20"/>
      <c r="L346" s="20"/>
      <c r="M346" s="24"/>
      <c r="N346" s="24"/>
      <c r="O346" s="53"/>
      <c r="P346" s="15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" hidden="1" customHeight="1">
      <c r="A347" s="19"/>
      <c r="B347" s="21"/>
      <c r="C347" s="21"/>
      <c r="D347" s="22"/>
      <c r="E347" s="25"/>
      <c r="F347" s="22"/>
      <c r="G347" s="24"/>
      <c r="H347" s="24"/>
      <c r="I347" s="24"/>
      <c r="J347" s="25"/>
      <c r="K347" s="20"/>
      <c r="L347" s="20"/>
      <c r="M347" s="24"/>
      <c r="N347" s="24"/>
      <c r="O347" s="53"/>
      <c r="P347" s="15"/>
      <c r="Q347" s="48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" hidden="1" customHeight="1">
      <c r="A348" s="19"/>
      <c r="B348" s="39"/>
      <c r="C348" s="32"/>
      <c r="D348" s="40"/>
      <c r="E348" s="40"/>
      <c r="F348" s="40"/>
      <c r="G348" s="29"/>
      <c r="H348" s="24"/>
      <c r="I348" s="24"/>
      <c r="J348" s="25"/>
      <c r="K348" s="24"/>
      <c r="L348" s="24"/>
      <c r="M348" s="24"/>
      <c r="N348" s="24"/>
      <c r="O348" s="5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" hidden="1" customHeight="1">
      <c r="A349" s="19"/>
      <c r="B349" s="39"/>
      <c r="C349" s="32"/>
      <c r="D349" s="40"/>
      <c r="E349" s="40"/>
      <c r="F349" s="40"/>
      <c r="G349" s="29"/>
      <c r="H349" s="24"/>
      <c r="I349" s="24"/>
      <c r="J349" s="25"/>
      <c r="K349" s="24"/>
      <c r="L349" s="24"/>
      <c r="M349" s="24"/>
      <c r="N349" s="24"/>
      <c r="O349" s="5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" hidden="1" customHeight="1">
      <c r="A350" s="19"/>
      <c r="B350" s="21"/>
      <c r="C350" s="21"/>
      <c r="D350" s="22"/>
      <c r="E350" s="34"/>
      <c r="F350" s="61"/>
      <c r="G350" s="29"/>
      <c r="H350" s="24"/>
      <c r="I350" s="24"/>
      <c r="J350" s="25"/>
      <c r="K350" s="24"/>
      <c r="L350" s="24"/>
      <c r="M350" s="24"/>
      <c r="N350" s="24"/>
      <c r="O350" s="5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7" hidden="1" customHeight="1">
      <c r="A351" s="19"/>
      <c r="B351" s="32"/>
      <c r="C351" s="32"/>
      <c r="D351" s="40"/>
      <c r="E351" s="25"/>
      <c r="F351" s="25"/>
      <c r="G351" s="66"/>
      <c r="H351" s="24"/>
      <c r="I351" s="25"/>
      <c r="J351" s="24"/>
      <c r="K351" s="24"/>
      <c r="L351" s="24"/>
      <c r="M351" s="24"/>
      <c r="N351" s="24"/>
      <c r="O351" s="53"/>
      <c r="P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" hidden="1" customHeight="1">
      <c r="A352" s="19"/>
      <c r="B352" s="19"/>
      <c r="C352" s="19"/>
      <c r="D352" s="22"/>
      <c r="E352" s="24"/>
      <c r="F352" s="67"/>
      <c r="G352" s="24"/>
      <c r="H352" s="24"/>
      <c r="I352" s="24"/>
      <c r="J352" s="25"/>
      <c r="K352" s="24"/>
      <c r="L352" s="24"/>
      <c r="M352" s="24"/>
      <c r="N352" s="24"/>
      <c r="O352" s="52"/>
      <c r="P352" s="1">
        <f>SUM(N304:N352)</f>
        <v>0</v>
      </c>
      <c r="Q352" s="1">
        <f>COUNT(N304:N352)</f>
        <v>0</v>
      </c>
      <c r="R352" s="1">
        <f>49*5</f>
        <v>245</v>
      </c>
      <c r="S352" s="1">
        <f>(P352/R352)*100</f>
        <v>0</v>
      </c>
      <c r="T352" s="1"/>
      <c r="U352" s="1"/>
      <c r="V352" s="1"/>
      <c r="W352" s="1"/>
      <c r="X352" s="1"/>
      <c r="Y352" s="1"/>
      <c r="Z352" s="1"/>
    </row>
    <row r="353" spans="1:26" ht="27" hidden="1" customHeight="1">
      <c r="A353" s="19"/>
      <c r="B353" s="39"/>
      <c r="C353" s="39"/>
      <c r="D353" s="34"/>
      <c r="E353" s="34"/>
      <c r="F353" s="61"/>
      <c r="G353" s="29"/>
      <c r="H353" s="24"/>
      <c r="I353" s="24"/>
      <c r="J353" s="25"/>
      <c r="K353" s="24"/>
      <c r="L353" s="20"/>
      <c r="M353" s="20"/>
      <c r="N353" s="24"/>
      <c r="O353" s="2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" hidden="1" customHeight="1">
      <c r="A354" s="19"/>
      <c r="B354" s="19"/>
      <c r="C354" s="32"/>
      <c r="D354" s="40"/>
      <c r="E354" s="40"/>
      <c r="F354" s="61"/>
      <c r="G354" s="51"/>
      <c r="H354" s="24"/>
      <c r="I354" s="24"/>
      <c r="J354" s="25"/>
      <c r="K354" s="24"/>
      <c r="L354" s="20"/>
      <c r="M354" s="20"/>
      <c r="N354" s="24"/>
      <c r="O354" s="5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" hidden="1" customHeight="1">
      <c r="A355" s="19"/>
      <c r="B355" s="32"/>
      <c r="C355" s="32"/>
      <c r="D355" s="40"/>
      <c r="E355" s="40"/>
      <c r="F355" s="68"/>
      <c r="G355" s="29"/>
      <c r="H355" s="24"/>
      <c r="I355" s="24"/>
      <c r="J355" s="25"/>
      <c r="K355" s="24"/>
      <c r="L355" s="20"/>
      <c r="M355" s="20"/>
      <c r="N355" s="24"/>
      <c r="O355" s="5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" hidden="1" customHeight="1">
      <c r="A356" s="19"/>
      <c r="B356" s="19"/>
      <c r="C356" s="19"/>
      <c r="D356" s="22"/>
      <c r="E356" s="24"/>
      <c r="F356" s="58"/>
      <c r="G356" s="29"/>
      <c r="H356" s="24"/>
      <c r="I356" s="24"/>
      <c r="J356" s="25"/>
      <c r="K356" s="24"/>
      <c r="L356" s="20"/>
      <c r="M356" s="20"/>
      <c r="N356" s="24"/>
      <c r="O356" s="5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" hidden="1" customHeight="1">
      <c r="A357" s="19"/>
      <c r="B357" s="39"/>
      <c r="C357" s="32"/>
      <c r="D357" s="40"/>
      <c r="E357" s="40"/>
      <c r="F357" s="61"/>
      <c r="G357" s="29"/>
      <c r="H357" s="24"/>
      <c r="I357" s="24"/>
      <c r="J357" s="25"/>
      <c r="K357" s="24"/>
      <c r="L357" s="20"/>
      <c r="M357" s="20"/>
      <c r="N357" s="24"/>
      <c r="O357" s="5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" hidden="1" customHeight="1">
      <c r="A358" s="19"/>
      <c r="B358" s="32"/>
      <c r="C358" s="32"/>
      <c r="D358" s="40"/>
      <c r="E358" s="34"/>
      <c r="F358" s="34"/>
      <c r="G358" s="51"/>
      <c r="H358" s="24"/>
      <c r="I358" s="24"/>
      <c r="J358" s="25"/>
      <c r="K358" s="24"/>
      <c r="L358" s="20"/>
      <c r="M358" s="20"/>
      <c r="N358" s="24"/>
      <c r="O358" s="5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" hidden="1" customHeight="1">
      <c r="A359" s="19"/>
      <c r="B359" s="32"/>
      <c r="C359" s="32"/>
      <c r="D359" s="34"/>
      <c r="E359" s="34"/>
      <c r="F359" s="34"/>
      <c r="G359" s="51"/>
      <c r="H359" s="24"/>
      <c r="I359" s="24"/>
      <c r="J359" s="25"/>
      <c r="K359" s="24"/>
      <c r="L359" s="20"/>
      <c r="M359" s="20"/>
      <c r="N359" s="24"/>
      <c r="O359" s="5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" hidden="1" customHeight="1">
      <c r="A360" s="19"/>
      <c r="B360" s="19"/>
      <c r="C360" s="32"/>
      <c r="D360" s="40"/>
      <c r="E360" s="40"/>
      <c r="F360" s="24"/>
      <c r="G360" s="29"/>
      <c r="H360" s="24"/>
      <c r="I360" s="24"/>
      <c r="J360" s="25"/>
      <c r="K360" s="24"/>
      <c r="L360" s="20"/>
      <c r="M360" s="20"/>
      <c r="N360" s="24"/>
      <c r="O360" s="5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" hidden="1" customHeight="1">
      <c r="A361" s="19"/>
      <c r="B361" s="19"/>
      <c r="C361" s="19"/>
      <c r="D361" s="40"/>
      <c r="E361" s="34"/>
      <c r="F361" s="40"/>
      <c r="G361" s="29"/>
      <c r="H361" s="24"/>
      <c r="I361" s="24"/>
      <c r="J361" s="25"/>
      <c r="K361" s="20"/>
      <c r="L361" s="20"/>
      <c r="M361" s="20"/>
      <c r="N361" s="24"/>
      <c r="O361" s="5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" hidden="1" customHeight="1">
      <c r="A362" s="19"/>
      <c r="B362" s="39"/>
      <c r="C362" s="39"/>
      <c r="D362" s="34"/>
      <c r="E362" s="34"/>
      <c r="F362" s="34"/>
      <c r="G362" s="29"/>
      <c r="H362" s="24"/>
      <c r="I362" s="24"/>
      <c r="J362" s="25"/>
      <c r="K362" s="24"/>
      <c r="L362" s="20"/>
      <c r="M362" s="20"/>
      <c r="N362" s="24"/>
      <c r="O362" s="2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" hidden="1" customHeight="1">
      <c r="A363" s="19"/>
      <c r="B363" s="39"/>
      <c r="C363" s="39"/>
      <c r="D363" s="34"/>
      <c r="E363" s="34"/>
      <c r="F363" s="34"/>
      <c r="G363" s="29"/>
      <c r="H363" s="24"/>
      <c r="I363" s="24"/>
      <c r="J363" s="25"/>
      <c r="K363" s="24"/>
      <c r="L363" s="20"/>
      <c r="M363" s="20"/>
      <c r="N363" s="24"/>
      <c r="O363" s="2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" hidden="1" customHeight="1">
      <c r="A364" s="19"/>
      <c r="B364" s="32"/>
      <c r="C364" s="32"/>
      <c r="D364" s="34"/>
      <c r="E364" s="40"/>
      <c r="F364" s="34"/>
      <c r="G364" s="24"/>
      <c r="H364" s="24"/>
      <c r="I364" s="69"/>
      <c r="J364" s="49"/>
      <c r="K364" s="40"/>
      <c r="L364" s="20"/>
      <c r="M364" s="20"/>
      <c r="N364" s="24"/>
      <c r="O364" s="5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" hidden="1" customHeight="1">
      <c r="A365" s="19"/>
      <c r="B365" s="32"/>
      <c r="C365" s="32"/>
      <c r="D365" s="34"/>
      <c r="E365" s="40"/>
      <c r="F365" s="34"/>
      <c r="G365" s="24"/>
      <c r="H365" s="24"/>
      <c r="I365" s="69"/>
      <c r="J365" s="49"/>
      <c r="K365" s="40"/>
      <c r="L365" s="20"/>
      <c r="M365" s="20"/>
      <c r="N365" s="24"/>
      <c r="O365" s="5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" hidden="1" customHeight="1">
      <c r="A366" s="19"/>
      <c r="B366" s="32"/>
      <c r="C366" s="32"/>
      <c r="D366" s="34"/>
      <c r="E366" s="40"/>
      <c r="F366" s="34"/>
      <c r="G366" s="24"/>
      <c r="H366" s="24"/>
      <c r="I366" s="69"/>
      <c r="J366" s="49"/>
      <c r="K366" s="34"/>
      <c r="L366" s="20"/>
      <c r="M366" s="20"/>
      <c r="N366" s="24"/>
      <c r="O366" s="5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7" hidden="1" customHeight="1">
      <c r="A367" s="19"/>
      <c r="B367" s="32"/>
      <c r="C367" s="39"/>
      <c r="D367" s="34"/>
      <c r="E367" s="40"/>
      <c r="F367" s="54"/>
      <c r="G367" s="24"/>
      <c r="H367" s="24"/>
      <c r="I367" s="25"/>
      <c r="J367" s="48"/>
      <c r="K367" s="40"/>
      <c r="L367" s="20"/>
      <c r="M367" s="38"/>
      <c r="N367" s="24"/>
      <c r="O367" s="5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" hidden="1" customHeight="1">
      <c r="A368" s="19"/>
      <c r="B368" s="32"/>
      <c r="C368" s="39"/>
      <c r="D368" s="34"/>
      <c r="E368" s="40"/>
      <c r="F368" s="54"/>
      <c r="G368" s="24"/>
      <c r="H368" s="24"/>
      <c r="I368" s="25"/>
      <c r="J368" s="51"/>
      <c r="K368" s="40"/>
      <c r="L368" s="20"/>
      <c r="M368" s="38"/>
      <c r="N368" s="24"/>
      <c r="O368" s="5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" hidden="1" customHeight="1">
      <c r="A369" s="19"/>
      <c r="B369" s="32"/>
      <c r="C369" s="39"/>
      <c r="D369" s="34"/>
      <c r="E369" s="40"/>
      <c r="F369" s="54"/>
      <c r="G369" s="24"/>
      <c r="H369" s="24"/>
      <c r="I369" s="25"/>
      <c r="J369" s="48"/>
      <c r="K369" s="34"/>
      <c r="L369" s="20"/>
      <c r="M369" s="38"/>
      <c r="N369" s="24"/>
      <c r="O369" s="5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" hidden="1" customHeight="1">
      <c r="A370" s="19"/>
      <c r="B370" s="19"/>
      <c r="C370" s="19"/>
      <c r="D370" s="34"/>
      <c r="E370" s="34"/>
      <c r="F370" s="54"/>
      <c r="G370" s="29"/>
      <c r="H370" s="25"/>
      <c r="I370" s="24"/>
      <c r="J370" s="25"/>
      <c r="K370" s="24"/>
      <c r="L370" s="20"/>
      <c r="M370" s="58"/>
      <c r="N370" s="24"/>
      <c r="O370" s="5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7" hidden="1" customHeight="1">
      <c r="A371" s="19"/>
      <c r="B371" s="21"/>
      <c r="C371" s="21"/>
      <c r="D371" s="22"/>
      <c r="E371" s="22"/>
      <c r="F371" s="22"/>
      <c r="G371" s="24"/>
      <c r="H371" s="24"/>
      <c r="I371" s="24"/>
      <c r="J371" s="25"/>
      <c r="K371" s="22"/>
      <c r="L371" s="24"/>
      <c r="M371" s="24"/>
      <c r="N371" s="24"/>
      <c r="O371" s="5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" hidden="1" customHeight="1">
      <c r="A372" s="43"/>
      <c r="B372" s="43"/>
      <c r="C372" s="43"/>
      <c r="D372" s="18"/>
      <c r="E372" s="18"/>
      <c r="F372" s="18"/>
      <c r="G372" s="43"/>
      <c r="H372" s="18"/>
      <c r="I372" s="43"/>
      <c r="J372" s="24"/>
      <c r="K372" s="24"/>
      <c r="L372" s="24"/>
      <c r="M372" s="24"/>
      <c r="N372" s="24"/>
      <c r="O372" s="5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7" hidden="1" customHeight="1">
      <c r="A373" s="19"/>
      <c r="B373" s="43"/>
      <c r="C373" s="43"/>
      <c r="D373" s="18"/>
      <c r="E373" s="18"/>
      <c r="F373" s="18"/>
      <c r="G373" s="24"/>
      <c r="H373" s="24"/>
      <c r="I373" s="25"/>
      <c r="J373" s="24"/>
      <c r="K373" s="24"/>
      <c r="L373" s="24"/>
      <c r="M373" s="24"/>
      <c r="N373" s="24"/>
      <c r="O373" s="5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7" hidden="1" customHeight="1">
      <c r="A374" s="19"/>
      <c r="B374" s="43"/>
      <c r="C374" s="43"/>
      <c r="D374" s="20"/>
      <c r="E374" s="20"/>
      <c r="F374" s="18"/>
      <c r="G374" s="24"/>
      <c r="H374" s="24"/>
      <c r="I374" s="25"/>
      <c r="J374" s="24"/>
      <c r="K374" s="24"/>
      <c r="L374" s="24"/>
      <c r="M374" s="24"/>
      <c r="N374" s="24"/>
      <c r="O374" s="5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7" hidden="1" customHeight="1">
      <c r="A375" s="19"/>
      <c r="B375" s="43"/>
      <c r="C375" s="43"/>
      <c r="D375" s="20"/>
      <c r="E375" s="20"/>
      <c r="F375" s="18"/>
      <c r="G375" s="24"/>
      <c r="H375" s="24"/>
      <c r="I375" s="25"/>
      <c r="J375" s="24"/>
      <c r="K375" s="24"/>
      <c r="L375" s="24"/>
      <c r="M375" s="24"/>
      <c r="N375" s="24"/>
      <c r="O375" s="5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" hidden="1" customHeight="1">
      <c r="A376" s="19"/>
      <c r="B376" s="43"/>
      <c r="C376" s="43"/>
      <c r="D376" s="20"/>
      <c r="E376" s="20"/>
      <c r="F376" s="18"/>
      <c r="G376" s="24"/>
      <c r="H376" s="24"/>
      <c r="I376" s="25"/>
      <c r="J376" s="24"/>
      <c r="K376" s="24"/>
      <c r="L376" s="24"/>
      <c r="M376" s="24"/>
      <c r="N376" s="24"/>
      <c r="O376" s="5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" hidden="1" customHeight="1">
      <c r="A377" s="19"/>
      <c r="B377" s="43"/>
      <c r="C377" s="43"/>
      <c r="D377" s="20"/>
      <c r="E377" s="20"/>
      <c r="F377" s="18"/>
      <c r="G377" s="24"/>
      <c r="H377" s="24"/>
      <c r="I377" s="25"/>
      <c r="J377" s="24"/>
      <c r="K377" s="24"/>
      <c r="L377" s="24"/>
      <c r="M377" s="24"/>
      <c r="N377" s="24"/>
      <c r="O377" s="5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" hidden="1" customHeight="1">
      <c r="A378" s="19"/>
      <c r="B378" s="43"/>
      <c r="C378" s="43"/>
      <c r="D378" s="20"/>
      <c r="E378" s="20"/>
      <c r="F378" s="18"/>
      <c r="G378" s="24"/>
      <c r="H378" s="24"/>
      <c r="I378" s="25"/>
      <c r="J378" s="24"/>
      <c r="K378" s="24"/>
      <c r="L378" s="24"/>
      <c r="M378" s="24"/>
      <c r="N378" s="24"/>
      <c r="O378" s="5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" hidden="1" customHeight="1">
      <c r="A379" s="19"/>
      <c r="B379" s="43"/>
      <c r="C379" s="43"/>
      <c r="D379" s="20"/>
      <c r="E379" s="20"/>
      <c r="F379" s="18"/>
      <c r="G379" s="24"/>
      <c r="H379" s="24"/>
      <c r="I379" s="25"/>
      <c r="J379" s="24"/>
      <c r="K379" s="24"/>
      <c r="L379" s="24"/>
      <c r="M379" s="24"/>
      <c r="N379" s="24"/>
      <c r="O379" s="5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" hidden="1" customHeight="1">
      <c r="A380" s="19"/>
      <c r="B380" s="43"/>
      <c r="C380" s="43"/>
      <c r="D380" s="20"/>
      <c r="E380" s="20"/>
      <c r="F380" s="18"/>
      <c r="G380" s="24"/>
      <c r="H380" s="24"/>
      <c r="I380" s="25"/>
      <c r="J380" s="24"/>
      <c r="K380" s="24"/>
      <c r="L380" s="24"/>
      <c r="M380" s="24"/>
      <c r="N380" s="24"/>
      <c r="O380" s="5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" hidden="1" customHeight="1">
      <c r="A381" s="19"/>
      <c r="B381" s="41"/>
      <c r="C381" s="41"/>
      <c r="D381" s="33"/>
      <c r="E381" s="33"/>
      <c r="F381" s="22"/>
      <c r="G381" s="29"/>
      <c r="H381" s="24"/>
      <c r="I381" s="24"/>
      <c r="J381" s="70"/>
      <c r="K381" s="22"/>
      <c r="L381" s="24"/>
      <c r="M381" s="24"/>
      <c r="N381" s="24"/>
      <c r="O381" s="5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" hidden="1" customHeight="1">
      <c r="A382" s="19"/>
      <c r="B382" s="41"/>
      <c r="C382" s="41"/>
      <c r="D382" s="33"/>
      <c r="E382" s="33"/>
      <c r="F382" s="22"/>
      <c r="G382" s="29"/>
      <c r="H382" s="24"/>
      <c r="I382" s="24"/>
      <c r="J382" s="70"/>
      <c r="K382" s="33"/>
      <c r="L382" s="24"/>
      <c r="M382" s="24"/>
      <c r="N382" s="24"/>
      <c r="O382" s="5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7" hidden="1" customHeight="1">
      <c r="A383" s="19"/>
      <c r="B383" s="41"/>
      <c r="C383" s="41"/>
      <c r="D383" s="33"/>
      <c r="E383" s="33"/>
      <c r="F383" s="22"/>
      <c r="G383" s="29"/>
      <c r="H383" s="24"/>
      <c r="I383" s="24"/>
      <c r="J383" s="70"/>
      <c r="K383" s="22"/>
      <c r="L383" s="24"/>
      <c r="M383" s="24"/>
      <c r="N383" s="24"/>
      <c r="O383" s="53"/>
      <c r="P383" s="71"/>
      <c r="Q383" s="7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" hidden="1" customHeight="1">
      <c r="A384" s="19"/>
      <c r="B384" s="41"/>
      <c r="C384" s="41"/>
      <c r="D384" s="33"/>
      <c r="E384" s="22"/>
      <c r="F384" s="33"/>
      <c r="G384" s="70"/>
      <c r="H384" s="24"/>
      <c r="I384" s="24"/>
      <c r="J384" s="72"/>
      <c r="K384" s="33"/>
      <c r="L384" s="24"/>
      <c r="M384" s="24"/>
      <c r="N384" s="24"/>
      <c r="O384" s="53"/>
      <c r="P384" s="71"/>
      <c r="Q384" s="7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" hidden="1" customHeight="1">
      <c r="A385" s="19"/>
      <c r="B385" s="41"/>
      <c r="C385" s="41"/>
      <c r="D385" s="33"/>
      <c r="E385" s="22"/>
      <c r="F385" s="33"/>
      <c r="G385" s="70"/>
      <c r="H385" s="24"/>
      <c r="I385" s="24"/>
      <c r="J385" s="72"/>
      <c r="K385" s="33"/>
      <c r="L385" s="24"/>
      <c r="M385" s="24"/>
      <c r="N385" s="24"/>
      <c r="O385" s="53"/>
      <c r="P385" s="71"/>
      <c r="Q385" s="7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" hidden="1" customHeight="1">
      <c r="A386" s="19"/>
      <c r="B386" s="41"/>
      <c r="C386" s="41"/>
      <c r="D386" s="33"/>
      <c r="E386" s="33"/>
      <c r="F386" s="33"/>
      <c r="G386" s="70"/>
      <c r="H386" s="24"/>
      <c r="I386" s="24"/>
      <c r="J386" s="70"/>
      <c r="K386" s="33"/>
      <c r="L386" s="24"/>
      <c r="M386" s="24"/>
      <c r="N386" s="24"/>
      <c r="O386" s="5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" hidden="1" customHeight="1">
      <c r="A387" s="19"/>
      <c r="B387" s="41"/>
      <c r="C387" s="41"/>
      <c r="D387" s="33"/>
      <c r="E387" s="33"/>
      <c r="F387" s="33"/>
      <c r="G387" s="70"/>
      <c r="H387" s="24"/>
      <c r="I387" s="24"/>
      <c r="J387" s="73"/>
      <c r="K387" s="33"/>
      <c r="L387" s="24"/>
      <c r="M387" s="24"/>
      <c r="N387" s="24"/>
      <c r="O387" s="5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" hidden="1" customHeight="1">
      <c r="A388" s="19"/>
      <c r="B388" s="41"/>
      <c r="C388" s="41"/>
      <c r="D388" s="22"/>
      <c r="E388" s="33"/>
      <c r="F388" s="33"/>
      <c r="G388" s="70"/>
      <c r="H388" s="24"/>
      <c r="I388" s="24"/>
      <c r="J388" s="25"/>
      <c r="K388" s="22"/>
      <c r="L388" s="24"/>
      <c r="M388" s="24"/>
      <c r="N388" s="24"/>
      <c r="O388" s="5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" hidden="1" customHeight="1">
      <c r="A389" s="19"/>
      <c r="B389" s="43"/>
      <c r="C389" s="43"/>
      <c r="D389" s="18"/>
      <c r="E389" s="18"/>
      <c r="F389" s="38"/>
      <c r="G389" s="29"/>
      <c r="H389" s="24"/>
      <c r="I389" s="24"/>
      <c r="J389" s="25"/>
      <c r="K389" s="18"/>
      <c r="L389" s="24"/>
      <c r="M389" s="38"/>
      <c r="N389" s="24"/>
      <c r="O389" s="5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" hidden="1" customHeight="1">
      <c r="A390" s="19"/>
      <c r="B390" s="43"/>
      <c r="C390" s="43"/>
      <c r="D390" s="18"/>
      <c r="E390" s="18"/>
      <c r="F390" s="38"/>
      <c r="G390" s="29"/>
      <c r="H390" s="24"/>
      <c r="I390" s="24"/>
      <c r="J390" s="25"/>
      <c r="K390" s="18"/>
      <c r="L390" s="24"/>
      <c r="M390" s="38"/>
      <c r="N390" s="24"/>
      <c r="O390" s="5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" hidden="1" customHeight="1">
      <c r="A391" s="43"/>
      <c r="B391" s="43"/>
      <c r="C391" s="43"/>
      <c r="D391" s="18"/>
      <c r="E391" s="18"/>
      <c r="F391" s="38"/>
      <c r="G391" s="29"/>
      <c r="H391" s="24"/>
      <c r="I391" s="24"/>
      <c r="J391" s="25"/>
      <c r="K391" s="18"/>
      <c r="L391" s="24"/>
      <c r="M391" s="38"/>
      <c r="N391" s="24"/>
      <c r="O391" s="5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" hidden="1" customHeight="1">
      <c r="A392" s="43"/>
      <c r="B392" s="43"/>
      <c r="C392" s="43"/>
      <c r="D392" s="18"/>
      <c r="E392" s="18"/>
      <c r="F392" s="38"/>
      <c r="G392" s="29"/>
      <c r="H392" s="24"/>
      <c r="I392" s="24"/>
      <c r="J392" s="25"/>
      <c r="K392" s="18"/>
      <c r="L392" s="24"/>
      <c r="M392" s="38"/>
      <c r="N392" s="24"/>
      <c r="O392" s="5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" hidden="1" customHeight="1">
      <c r="A393" s="19"/>
      <c r="B393" s="41"/>
      <c r="C393" s="41"/>
      <c r="D393" s="20"/>
      <c r="E393" s="20"/>
      <c r="F393" s="20"/>
      <c r="G393" s="29"/>
      <c r="H393" s="24"/>
      <c r="I393" s="24"/>
      <c r="J393" s="25"/>
      <c r="K393" s="20"/>
      <c r="L393" s="24"/>
      <c r="M393" s="38"/>
      <c r="N393" s="24"/>
      <c r="O393" s="5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" hidden="1" customHeight="1">
      <c r="A394" s="19"/>
      <c r="B394" s="41"/>
      <c r="C394" s="41"/>
      <c r="D394" s="20"/>
      <c r="E394" s="20"/>
      <c r="F394" s="20"/>
      <c r="G394" s="29"/>
      <c r="H394" s="24"/>
      <c r="I394" s="24"/>
      <c r="J394" s="25"/>
      <c r="K394" s="20"/>
      <c r="L394" s="24"/>
      <c r="M394" s="38"/>
      <c r="N394" s="24"/>
      <c r="O394" s="5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" hidden="1" customHeight="1">
      <c r="A395" s="19"/>
      <c r="B395" s="41"/>
      <c r="C395" s="41"/>
      <c r="D395" s="20"/>
      <c r="E395" s="20"/>
      <c r="F395" s="20"/>
      <c r="G395" s="29"/>
      <c r="H395" s="24"/>
      <c r="I395" s="24"/>
      <c r="J395" s="25"/>
      <c r="K395" s="20"/>
      <c r="L395" s="24"/>
      <c r="M395" s="38"/>
      <c r="N395" s="24"/>
      <c r="O395" s="5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" hidden="1" customHeight="1">
      <c r="A396" s="19"/>
      <c r="B396" s="41"/>
      <c r="C396" s="41"/>
      <c r="D396" s="20"/>
      <c r="E396" s="20"/>
      <c r="F396" s="20"/>
      <c r="G396" s="29"/>
      <c r="H396" s="24"/>
      <c r="I396" s="24"/>
      <c r="J396" s="25"/>
      <c r="K396" s="20"/>
      <c r="L396" s="24"/>
      <c r="M396" s="38"/>
      <c r="N396" s="24"/>
      <c r="O396" s="5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" hidden="1" customHeight="1">
      <c r="A397" s="19"/>
      <c r="B397" s="41"/>
      <c r="C397" s="41"/>
      <c r="D397" s="20"/>
      <c r="E397" s="20"/>
      <c r="F397" s="20"/>
      <c r="G397" s="29"/>
      <c r="H397" s="24"/>
      <c r="I397" s="24"/>
      <c r="J397" s="25"/>
      <c r="K397" s="20"/>
      <c r="L397" s="24"/>
      <c r="M397" s="38"/>
      <c r="N397" s="24"/>
      <c r="O397" s="5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" hidden="1" customHeight="1">
      <c r="A398" s="19"/>
      <c r="B398" s="41"/>
      <c r="C398" s="41"/>
      <c r="D398" s="20"/>
      <c r="E398" s="20"/>
      <c r="F398" s="20"/>
      <c r="G398" s="29"/>
      <c r="H398" s="24"/>
      <c r="I398" s="24"/>
      <c r="J398" s="25"/>
      <c r="K398" s="20"/>
      <c r="L398" s="24"/>
      <c r="M398" s="38"/>
      <c r="N398" s="24"/>
      <c r="O398" s="5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" hidden="1" customHeight="1">
      <c r="A399" s="19"/>
      <c r="B399" s="41"/>
      <c r="C399" s="41"/>
      <c r="D399" s="20"/>
      <c r="E399" s="20"/>
      <c r="F399" s="20"/>
      <c r="G399" s="29"/>
      <c r="H399" s="24"/>
      <c r="I399" s="24"/>
      <c r="J399" s="25"/>
      <c r="K399" s="20"/>
      <c r="L399" s="24"/>
      <c r="M399" s="38"/>
      <c r="N399" s="24"/>
      <c r="O399" s="5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" hidden="1" customHeight="1">
      <c r="A400" s="43"/>
      <c r="B400" s="43"/>
      <c r="C400" s="43"/>
      <c r="D400" s="18"/>
      <c r="E400" s="18"/>
      <c r="F400" s="38"/>
      <c r="G400" s="29"/>
      <c r="H400" s="24"/>
      <c r="I400" s="24"/>
      <c r="J400" s="25"/>
      <c r="K400" s="18"/>
      <c r="L400" s="24"/>
      <c r="M400" s="38"/>
      <c r="N400" s="24"/>
      <c r="O400" s="5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" hidden="1" customHeight="1">
      <c r="A401" s="43"/>
      <c r="B401" s="43"/>
      <c r="C401" s="43"/>
      <c r="D401" s="18"/>
      <c r="E401" s="18"/>
      <c r="F401" s="38"/>
      <c r="G401" s="29"/>
      <c r="H401" s="24"/>
      <c r="I401" s="24"/>
      <c r="J401" s="25"/>
      <c r="K401" s="18"/>
      <c r="L401" s="24"/>
      <c r="M401" s="38"/>
      <c r="N401" s="24"/>
      <c r="O401" s="5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" hidden="1" customHeight="1">
      <c r="A402" s="43"/>
      <c r="B402" s="43"/>
      <c r="C402" s="43"/>
      <c r="D402" s="18"/>
      <c r="E402" s="18"/>
      <c r="F402" s="18"/>
      <c r="G402" s="29"/>
      <c r="H402" s="24"/>
      <c r="I402" s="24"/>
      <c r="J402" s="25"/>
      <c r="K402" s="18"/>
      <c r="L402" s="24"/>
      <c r="M402" s="38"/>
      <c r="N402" s="24"/>
      <c r="O402" s="5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" hidden="1" customHeight="1">
      <c r="A403" s="43"/>
      <c r="B403" s="19"/>
      <c r="C403" s="43"/>
      <c r="D403" s="18"/>
      <c r="E403" s="18"/>
      <c r="F403" s="23"/>
      <c r="G403" s="29"/>
      <c r="H403" s="24"/>
      <c r="I403" s="24"/>
      <c r="J403" s="25"/>
      <c r="K403" s="34"/>
      <c r="L403" s="24"/>
      <c r="M403" s="38"/>
      <c r="N403" s="24"/>
      <c r="O403" s="5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" hidden="1" customHeight="1">
      <c r="A404" s="43"/>
      <c r="B404" s="19"/>
      <c r="C404" s="43"/>
      <c r="D404" s="20"/>
      <c r="E404" s="18"/>
      <c r="F404" s="23"/>
      <c r="G404" s="29"/>
      <c r="H404" s="24"/>
      <c r="I404" s="24"/>
      <c r="J404" s="25"/>
      <c r="K404" s="18"/>
      <c r="L404" s="24"/>
      <c r="M404" s="38"/>
      <c r="N404" s="24"/>
      <c r="O404" s="5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" hidden="1" customHeight="1">
      <c r="A405" s="43"/>
      <c r="B405" s="19"/>
      <c r="C405" s="43"/>
      <c r="D405" s="20"/>
      <c r="E405" s="18"/>
      <c r="F405" s="23"/>
      <c r="G405" s="29"/>
      <c r="H405" s="24"/>
      <c r="I405" s="24"/>
      <c r="J405" s="25"/>
      <c r="K405" s="18"/>
      <c r="L405" s="24"/>
      <c r="M405" s="38"/>
      <c r="N405" s="24"/>
      <c r="O405" s="5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" hidden="1" customHeight="1">
      <c r="A406" s="43"/>
      <c r="B406" s="19"/>
      <c r="C406" s="43"/>
      <c r="D406" s="20"/>
      <c r="E406" s="18"/>
      <c r="F406" s="23"/>
      <c r="G406" s="29"/>
      <c r="H406" s="24"/>
      <c r="I406" s="24"/>
      <c r="J406" s="25"/>
      <c r="K406" s="18"/>
      <c r="L406" s="24"/>
      <c r="M406" s="38"/>
      <c r="N406" s="24"/>
      <c r="O406" s="5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" hidden="1" customHeight="1">
      <c r="A407" s="43"/>
      <c r="B407" s="19"/>
      <c r="C407" s="19"/>
      <c r="D407" s="18"/>
      <c r="E407" s="18"/>
      <c r="F407" s="22"/>
      <c r="G407" s="29"/>
      <c r="H407" s="24"/>
      <c r="I407" s="24"/>
      <c r="J407" s="25"/>
      <c r="K407" s="18"/>
      <c r="L407" s="24"/>
      <c r="M407" s="38"/>
      <c r="N407" s="24"/>
      <c r="O407" s="5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" hidden="1" customHeight="1">
      <c r="A408" s="43"/>
      <c r="B408" s="19"/>
      <c r="C408" s="19"/>
      <c r="D408" s="20"/>
      <c r="E408" s="20"/>
      <c r="F408" s="20"/>
      <c r="G408" s="29"/>
      <c r="H408" s="24"/>
      <c r="I408" s="24"/>
      <c r="J408" s="25"/>
      <c r="K408" s="18"/>
      <c r="L408" s="24"/>
      <c r="M408" s="20"/>
      <c r="N408" s="24"/>
      <c r="O408" s="5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7" hidden="1" customHeight="1">
      <c r="A409" s="43"/>
      <c r="B409" s="19"/>
      <c r="C409" s="19"/>
      <c r="D409" s="20"/>
      <c r="E409" s="20"/>
      <c r="F409" s="20"/>
      <c r="G409" s="29"/>
      <c r="H409" s="24"/>
      <c r="I409" s="24"/>
      <c r="J409" s="25"/>
      <c r="K409" s="18"/>
      <c r="L409" s="24"/>
      <c r="M409" s="20"/>
      <c r="N409" s="24"/>
      <c r="O409" s="5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" hidden="1" customHeight="1">
      <c r="A410" s="43"/>
      <c r="B410" s="19"/>
      <c r="C410" s="19"/>
      <c r="D410" s="20"/>
      <c r="E410" s="20"/>
      <c r="F410" s="20"/>
      <c r="G410" s="29"/>
      <c r="H410" s="24"/>
      <c r="I410" s="24"/>
      <c r="J410" s="25"/>
      <c r="K410" s="18"/>
      <c r="L410" s="24"/>
      <c r="M410" s="20"/>
      <c r="N410" s="24"/>
      <c r="O410" s="5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" hidden="1" customHeight="1">
      <c r="A411" s="43"/>
      <c r="B411" s="19"/>
      <c r="C411" s="19"/>
      <c r="D411" s="20"/>
      <c r="E411" s="20"/>
      <c r="F411" s="20"/>
      <c r="G411" s="29"/>
      <c r="H411" s="24"/>
      <c r="I411" s="24"/>
      <c r="J411" s="25"/>
      <c r="K411" s="18"/>
      <c r="L411" s="24"/>
      <c r="M411" s="20"/>
      <c r="N411" s="24"/>
      <c r="O411" s="5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" hidden="1" customHeight="1">
      <c r="A412" s="43"/>
      <c r="B412" s="19"/>
      <c r="C412" s="19"/>
      <c r="D412" s="20"/>
      <c r="E412" s="20"/>
      <c r="F412" s="20"/>
      <c r="G412" s="29"/>
      <c r="H412" s="24"/>
      <c r="I412" s="24"/>
      <c r="J412" s="25"/>
      <c r="K412" s="20"/>
      <c r="L412" s="20"/>
      <c r="M412" s="20"/>
      <c r="N412" s="24"/>
      <c r="O412" s="19"/>
      <c r="P412" s="7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" hidden="1" customHeight="1">
      <c r="A413" s="19"/>
      <c r="B413" s="19"/>
      <c r="C413" s="19"/>
      <c r="D413" s="20"/>
      <c r="E413" s="20"/>
      <c r="F413" s="20"/>
      <c r="G413" s="29"/>
      <c r="H413" s="24"/>
      <c r="I413" s="24"/>
      <c r="J413" s="24"/>
      <c r="K413" s="20"/>
      <c r="L413" s="24"/>
      <c r="M413" s="20"/>
      <c r="N413" s="24"/>
      <c r="O413" s="5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" hidden="1" customHeight="1">
      <c r="A414" s="19"/>
      <c r="B414" s="19"/>
      <c r="C414" s="19"/>
      <c r="D414" s="20"/>
      <c r="E414" s="20"/>
      <c r="F414" s="20"/>
      <c r="G414" s="29"/>
      <c r="H414" s="24"/>
      <c r="I414" s="24"/>
      <c r="J414" s="24"/>
      <c r="K414" s="20"/>
      <c r="L414" s="24"/>
      <c r="M414" s="20"/>
      <c r="N414" s="24"/>
      <c r="O414" s="5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" hidden="1" customHeight="1">
      <c r="A415" s="19"/>
      <c r="B415" s="19"/>
      <c r="C415" s="19"/>
      <c r="D415" s="20"/>
      <c r="E415" s="20"/>
      <c r="F415" s="20"/>
      <c r="G415" s="29"/>
      <c r="H415" s="24"/>
      <c r="I415" s="24"/>
      <c r="J415" s="24"/>
      <c r="K415" s="20"/>
      <c r="L415" s="24"/>
      <c r="M415" s="20"/>
      <c r="N415" s="24"/>
      <c r="O415" s="5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" hidden="1" customHeight="1">
      <c r="A416" s="19"/>
      <c r="B416" s="19"/>
      <c r="C416" s="19"/>
      <c r="D416" s="20"/>
      <c r="E416" s="20"/>
      <c r="F416" s="20"/>
      <c r="G416" s="29"/>
      <c r="H416" s="24"/>
      <c r="I416" s="24"/>
      <c r="J416" s="24"/>
      <c r="K416" s="20"/>
      <c r="L416" s="24"/>
      <c r="M416" s="20"/>
      <c r="N416" s="24"/>
      <c r="O416" s="5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" hidden="1" customHeight="1">
      <c r="A417" s="19"/>
      <c r="B417" s="19"/>
      <c r="C417" s="19"/>
      <c r="D417" s="20"/>
      <c r="E417" s="20"/>
      <c r="F417" s="20"/>
      <c r="G417" s="29"/>
      <c r="H417" s="24"/>
      <c r="I417" s="24"/>
      <c r="J417" s="24"/>
      <c r="K417" s="20"/>
      <c r="L417" s="24"/>
      <c r="M417" s="20"/>
      <c r="N417" s="24"/>
      <c r="O417" s="5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" hidden="1" customHeight="1">
      <c r="A418" s="43"/>
      <c r="B418" s="19"/>
      <c r="C418" s="19"/>
      <c r="D418" s="20"/>
      <c r="E418" s="20"/>
      <c r="F418" s="20"/>
      <c r="G418" s="29"/>
      <c r="H418" s="24"/>
      <c r="I418" s="24"/>
      <c r="J418" s="25"/>
      <c r="K418" s="18"/>
      <c r="L418" s="24"/>
      <c r="M418" s="20"/>
      <c r="N418" s="24"/>
      <c r="O418" s="5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7" hidden="1" customHeight="1">
      <c r="A419" s="43"/>
      <c r="B419" s="19"/>
      <c r="C419" s="19"/>
      <c r="D419" s="20"/>
      <c r="E419" s="20"/>
      <c r="F419" s="20"/>
      <c r="G419" s="29"/>
      <c r="H419" s="24"/>
      <c r="I419" s="24"/>
      <c r="J419" s="25"/>
      <c r="K419" s="18"/>
      <c r="L419" s="24"/>
      <c r="M419" s="20"/>
      <c r="N419" s="24"/>
      <c r="O419" s="5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7" hidden="1" customHeight="1">
      <c r="A420" s="43"/>
      <c r="B420" s="19"/>
      <c r="C420" s="19"/>
      <c r="D420" s="20"/>
      <c r="E420" s="20"/>
      <c r="F420" s="20"/>
      <c r="G420" s="29"/>
      <c r="H420" s="24"/>
      <c r="I420" s="24"/>
      <c r="J420" s="25"/>
      <c r="K420" s="18"/>
      <c r="L420" s="24"/>
      <c r="M420" s="20"/>
      <c r="N420" s="24"/>
      <c r="O420" s="5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" hidden="1" customHeight="1">
      <c r="A421" s="43"/>
      <c r="B421" s="19"/>
      <c r="C421" s="19"/>
      <c r="D421" s="20"/>
      <c r="E421" s="20"/>
      <c r="F421" s="20"/>
      <c r="G421" s="29"/>
      <c r="H421" s="24"/>
      <c r="I421" s="24"/>
      <c r="J421" s="25"/>
      <c r="K421" s="18"/>
      <c r="L421" s="24"/>
      <c r="M421" s="20"/>
      <c r="N421" s="24"/>
      <c r="O421" s="5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" hidden="1" customHeight="1">
      <c r="A422" s="43"/>
      <c r="B422" s="19"/>
      <c r="C422" s="19"/>
      <c r="D422" s="20"/>
      <c r="E422" s="20"/>
      <c r="F422" s="38"/>
      <c r="G422" s="29"/>
      <c r="H422" s="24"/>
      <c r="I422" s="24"/>
      <c r="J422" s="25"/>
      <c r="K422" s="18"/>
      <c r="L422" s="24"/>
      <c r="M422" s="20"/>
      <c r="N422" s="24"/>
      <c r="O422" s="5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" hidden="1" customHeight="1">
      <c r="A423" s="43"/>
      <c r="B423" s="19"/>
      <c r="C423" s="19"/>
      <c r="D423" s="20"/>
      <c r="E423" s="20"/>
      <c r="F423" s="38"/>
      <c r="G423" s="29"/>
      <c r="H423" s="24"/>
      <c r="I423" s="24"/>
      <c r="J423" s="25"/>
      <c r="K423" s="18"/>
      <c r="L423" s="24"/>
      <c r="M423" s="20"/>
      <c r="N423" s="24"/>
      <c r="O423" s="5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" hidden="1" customHeight="1">
      <c r="A424" s="19"/>
      <c r="B424" s="19"/>
      <c r="C424" s="19"/>
      <c r="D424" s="20"/>
      <c r="E424" s="20"/>
      <c r="F424" s="38"/>
      <c r="G424" s="29"/>
      <c r="H424" s="24"/>
      <c r="I424" s="24"/>
      <c r="J424" s="24"/>
      <c r="K424" s="20"/>
      <c r="L424" s="24"/>
      <c r="M424" s="20"/>
      <c r="N424" s="24"/>
      <c r="O424" s="5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" hidden="1" customHeight="1">
      <c r="A425" s="43"/>
      <c r="B425" s="19"/>
      <c r="C425" s="19"/>
      <c r="D425" s="20"/>
      <c r="E425" s="20"/>
      <c r="F425" s="61"/>
      <c r="G425" s="29"/>
      <c r="H425" s="24"/>
      <c r="I425" s="24"/>
      <c r="J425" s="25"/>
      <c r="K425" s="20"/>
      <c r="L425" s="24"/>
      <c r="M425" s="20"/>
      <c r="N425" s="24"/>
      <c r="O425" s="5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" hidden="1" customHeight="1">
      <c r="A426" s="43"/>
      <c r="B426" s="19"/>
      <c r="C426" s="19"/>
      <c r="D426" s="20"/>
      <c r="E426" s="20"/>
      <c r="F426" s="61"/>
      <c r="G426" s="29"/>
      <c r="H426" s="24"/>
      <c r="I426" s="24"/>
      <c r="J426" s="25"/>
      <c r="K426" s="20"/>
      <c r="L426" s="24"/>
      <c r="M426" s="20"/>
      <c r="N426" s="24"/>
      <c r="O426" s="5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" hidden="1" customHeight="1">
      <c r="A427" s="43"/>
      <c r="B427" s="19"/>
      <c r="C427" s="19"/>
      <c r="D427" s="20"/>
      <c r="E427" s="20"/>
      <c r="F427" s="20"/>
      <c r="G427" s="29"/>
      <c r="H427" s="24"/>
      <c r="I427" s="24"/>
      <c r="J427" s="25"/>
      <c r="K427" s="20"/>
      <c r="L427" s="24"/>
      <c r="M427" s="20"/>
      <c r="N427" s="24"/>
      <c r="O427" s="5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" hidden="1" customHeight="1">
      <c r="A428" s="43"/>
      <c r="B428" s="21"/>
      <c r="C428" s="21"/>
      <c r="D428" s="22"/>
      <c r="E428" s="22"/>
      <c r="F428" s="22"/>
      <c r="G428" s="24"/>
      <c r="H428" s="24"/>
      <c r="I428" s="24"/>
      <c r="J428" s="25"/>
      <c r="K428" s="34"/>
      <c r="L428" s="24"/>
      <c r="M428" s="20"/>
      <c r="N428" s="24"/>
      <c r="O428" s="5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" hidden="1" customHeight="1">
      <c r="A429" s="43"/>
      <c r="B429" s="21"/>
      <c r="C429" s="21"/>
      <c r="D429" s="22"/>
      <c r="E429" s="22"/>
      <c r="F429" s="22"/>
      <c r="G429" s="28"/>
      <c r="H429" s="24"/>
      <c r="I429" s="24"/>
      <c r="J429" s="25"/>
      <c r="K429" s="34"/>
      <c r="L429" s="24"/>
      <c r="M429" s="20"/>
      <c r="N429" s="24"/>
      <c r="O429" s="5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" hidden="1" customHeight="1">
      <c r="A430" s="43"/>
      <c r="B430" s="21"/>
      <c r="C430" s="21"/>
      <c r="D430" s="22"/>
      <c r="E430" s="22"/>
      <c r="F430" s="23"/>
      <c r="G430" s="24"/>
      <c r="H430" s="24"/>
      <c r="I430" s="24"/>
      <c r="J430" s="25"/>
      <c r="K430" s="20"/>
      <c r="L430" s="24"/>
      <c r="M430" s="20"/>
      <c r="N430" s="24"/>
      <c r="O430" s="5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" hidden="1" customHeight="1">
      <c r="A431" s="43"/>
      <c r="B431" s="21"/>
      <c r="C431" s="21"/>
      <c r="D431" s="22"/>
      <c r="E431" s="22"/>
      <c r="F431" s="22"/>
      <c r="G431" s="24"/>
      <c r="H431" s="24"/>
      <c r="I431" s="24"/>
      <c r="J431" s="25"/>
      <c r="K431" s="20"/>
      <c r="L431" s="24"/>
      <c r="M431" s="20"/>
      <c r="N431" s="24"/>
      <c r="O431" s="5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hidden="1" customHeight="1">
      <c r="A432" s="43"/>
      <c r="B432" s="21"/>
      <c r="C432" s="21"/>
      <c r="D432" s="22"/>
      <c r="E432" s="22"/>
      <c r="F432" s="22"/>
      <c r="G432" s="24"/>
      <c r="H432" s="24"/>
      <c r="I432" s="24"/>
      <c r="J432" s="25"/>
      <c r="K432" s="22"/>
      <c r="L432" s="24"/>
      <c r="M432" s="20"/>
      <c r="N432" s="24"/>
      <c r="O432" s="5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" hidden="1" customHeight="1">
      <c r="A433" s="43"/>
      <c r="B433" s="21"/>
      <c r="C433" s="21"/>
      <c r="D433" s="22"/>
      <c r="E433" s="22"/>
      <c r="F433" s="22"/>
      <c r="G433" s="24"/>
      <c r="H433" s="24"/>
      <c r="I433" s="24"/>
      <c r="J433" s="25"/>
      <c r="K433" s="22"/>
      <c r="L433" s="24"/>
      <c r="M433" s="20"/>
      <c r="N433" s="24"/>
      <c r="O433" s="5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" hidden="1" customHeight="1">
      <c r="A434" s="43"/>
      <c r="B434" s="21"/>
      <c r="C434" s="21"/>
      <c r="D434" s="22"/>
      <c r="E434" s="22"/>
      <c r="F434" s="22"/>
      <c r="G434" s="24"/>
      <c r="H434" s="24"/>
      <c r="I434" s="24"/>
      <c r="J434" s="25"/>
      <c r="K434" s="22"/>
      <c r="L434" s="24"/>
      <c r="M434" s="20"/>
      <c r="N434" s="24"/>
      <c r="O434" s="5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" hidden="1" customHeight="1">
      <c r="A435" s="43"/>
      <c r="B435" s="21"/>
      <c r="C435" s="21"/>
      <c r="D435" s="22"/>
      <c r="E435" s="22"/>
      <c r="F435" s="22"/>
      <c r="G435" s="24"/>
      <c r="H435" s="24"/>
      <c r="I435" s="24"/>
      <c r="J435" s="25"/>
      <c r="K435" s="20"/>
      <c r="L435" s="24"/>
      <c r="M435" s="38"/>
      <c r="N435" s="24"/>
      <c r="O435" s="1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" hidden="1" customHeight="1">
      <c r="A436" s="43"/>
      <c r="B436" s="43"/>
      <c r="C436" s="43"/>
      <c r="D436" s="18"/>
      <c r="E436" s="18"/>
      <c r="F436" s="34"/>
      <c r="G436" s="29"/>
      <c r="H436" s="24"/>
      <c r="I436" s="24"/>
      <c r="J436" s="25"/>
      <c r="K436" s="20"/>
      <c r="L436" s="24"/>
      <c r="M436" s="38"/>
      <c r="N436" s="24"/>
      <c r="O436" s="1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" hidden="1" customHeight="1">
      <c r="A437" s="43"/>
      <c r="B437" s="43"/>
      <c r="C437" s="43"/>
      <c r="D437" s="20"/>
      <c r="E437" s="20"/>
      <c r="F437" s="34"/>
      <c r="G437" s="29"/>
      <c r="H437" s="24"/>
      <c r="I437" s="24"/>
      <c r="J437" s="25"/>
      <c r="K437" s="20"/>
      <c r="L437" s="24"/>
      <c r="M437" s="38"/>
      <c r="N437" s="24"/>
      <c r="O437" s="1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" hidden="1" customHeight="1">
      <c r="A438" s="43"/>
      <c r="B438" s="43"/>
      <c r="C438" s="43"/>
      <c r="D438" s="18"/>
      <c r="E438" s="18"/>
      <c r="F438" s="34"/>
      <c r="G438" s="29"/>
      <c r="H438" s="24"/>
      <c r="I438" s="24"/>
      <c r="J438" s="25"/>
      <c r="K438" s="20"/>
      <c r="L438" s="24"/>
      <c r="M438" s="38"/>
      <c r="N438" s="2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" hidden="1" customHeight="1">
      <c r="A439" s="43"/>
      <c r="B439" s="43"/>
      <c r="C439" s="43"/>
      <c r="D439" s="20"/>
      <c r="E439" s="20"/>
      <c r="F439" s="34"/>
      <c r="G439" s="29"/>
      <c r="H439" s="24"/>
      <c r="I439" s="24"/>
      <c r="J439" s="25"/>
      <c r="K439" s="20"/>
      <c r="L439" s="24"/>
      <c r="M439" s="38"/>
      <c r="N439" s="2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" hidden="1" customHeight="1">
      <c r="A440" s="43"/>
      <c r="B440" s="21"/>
      <c r="C440" s="21"/>
      <c r="D440" s="22"/>
      <c r="E440" s="22"/>
      <c r="F440" s="38"/>
      <c r="G440" s="29"/>
      <c r="H440" s="24"/>
      <c r="I440" s="24"/>
      <c r="J440" s="25"/>
      <c r="K440" s="22"/>
      <c r="L440" s="24"/>
      <c r="M440" s="20"/>
      <c r="N440" s="24"/>
      <c r="O440" s="5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7" hidden="1" customHeight="1">
      <c r="A441" s="43"/>
      <c r="B441" s="19"/>
      <c r="C441" s="21"/>
      <c r="D441" s="22"/>
      <c r="E441" s="22"/>
      <c r="F441" s="22"/>
      <c r="G441" s="56"/>
      <c r="H441" s="24"/>
      <c r="I441" s="24"/>
      <c r="J441" s="25"/>
      <c r="K441" s="20"/>
      <c r="L441" s="24"/>
      <c r="M441" s="38"/>
      <c r="N441" s="24"/>
      <c r="O441" s="5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7" hidden="1" customHeight="1">
      <c r="A442" s="43"/>
      <c r="B442" s="19"/>
      <c r="C442" s="21"/>
      <c r="D442" s="22"/>
      <c r="E442" s="22"/>
      <c r="F442" s="23"/>
      <c r="G442" s="56"/>
      <c r="H442" s="24"/>
      <c r="I442" s="24"/>
      <c r="J442" s="25"/>
      <c r="K442" s="20"/>
      <c r="L442" s="24"/>
      <c r="M442" s="38"/>
      <c r="N442" s="24"/>
      <c r="O442" s="5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7" hidden="1" customHeight="1">
      <c r="A443" s="43"/>
      <c r="B443" s="21"/>
      <c r="C443" s="21"/>
      <c r="D443" s="22"/>
      <c r="E443" s="22"/>
      <c r="F443" s="22"/>
      <c r="G443" s="29"/>
      <c r="H443" s="24"/>
      <c r="I443" s="24"/>
      <c r="J443" s="25"/>
      <c r="K443" s="20"/>
      <c r="L443" s="24"/>
      <c r="M443" s="75"/>
      <c r="N443" s="24"/>
      <c r="O443" s="1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" hidden="1" customHeight="1">
      <c r="A444" s="43"/>
      <c r="B444" s="21"/>
      <c r="C444" s="21"/>
      <c r="D444" s="22"/>
      <c r="E444" s="22"/>
      <c r="F444" s="22"/>
      <c r="G444" s="24"/>
      <c r="H444" s="24"/>
      <c r="I444" s="24"/>
      <c r="J444" s="25"/>
      <c r="K444" s="20"/>
      <c r="L444" s="24"/>
      <c r="M444" s="75"/>
      <c r="N444" s="24"/>
      <c r="O444" s="57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27" hidden="1" customHeight="1">
      <c r="A445" s="43"/>
      <c r="B445" s="21"/>
      <c r="C445" s="21"/>
      <c r="D445" s="22"/>
      <c r="E445" s="22"/>
      <c r="F445" s="34"/>
      <c r="G445" s="24"/>
      <c r="H445" s="24"/>
      <c r="I445" s="24"/>
      <c r="J445" s="50"/>
      <c r="K445" s="35"/>
      <c r="L445" s="24"/>
      <c r="M445" s="35"/>
      <c r="N445" s="24"/>
      <c r="O445" s="5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" hidden="1" customHeight="1">
      <c r="A446" s="43"/>
      <c r="B446" s="21"/>
      <c r="C446" s="21"/>
      <c r="D446" s="22"/>
      <c r="E446" s="22"/>
      <c r="F446" s="22"/>
      <c r="G446" s="24"/>
      <c r="H446" s="24"/>
      <c r="I446" s="24"/>
      <c r="J446" s="50"/>
      <c r="K446" s="76"/>
      <c r="L446" s="24"/>
      <c r="M446" s="35"/>
      <c r="N446" s="24"/>
      <c r="O446" s="50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7" hidden="1" customHeight="1">
      <c r="A447" s="43"/>
      <c r="B447" s="21"/>
      <c r="C447" s="21"/>
      <c r="D447" s="22"/>
      <c r="E447" s="22"/>
      <c r="F447" s="22"/>
      <c r="G447" s="29"/>
      <c r="H447" s="24"/>
      <c r="I447" s="24"/>
      <c r="J447" s="25"/>
      <c r="K447" s="34"/>
      <c r="L447" s="24"/>
      <c r="M447" s="35"/>
      <c r="N447" s="24"/>
      <c r="O447" s="5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hidden="1" customHeight="1">
      <c r="A448" s="43"/>
      <c r="B448" s="21"/>
      <c r="C448" s="21"/>
      <c r="D448" s="22"/>
      <c r="E448" s="22"/>
      <c r="F448" s="22"/>
      <c r="G448" s="29"/>
      <c r="H448" s="24"/>
      <c r="I448" s="24"/>
      <c r="J448" s="46"/>
      <c r="K448" s="34"/>
      <c r="L448" s="24"/>
      <c r="M448" s="35"/>
      <c r="N448" s="24"/>
      <c r="O448" s="5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hidden="1" customHeight="1">
      <c r="A449" s="43"/>
      <c r="B449" s="21"/>
      <c r="C449" s="21"/>
      <c r="D449" s="22"/>
      <c r="E449" s="22"/>
      <c r="F449" s="22"/>
      <c r="G449" s="29"/>
      <c r="H449" s="24"/>
      <c r="I449" s="24"/>
      <c r="J449" s="25"/>
      <c r="K449" s="34"/>
      <c r="L449" s="24"/>
      <c r="M449" s="35"/>
      <c r="N449" s="24"/>
      <c r="O449" s="5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hidden="1" customHeight="1">
      <c r="A450" s="43"/>
      <c r="B450" s="21"/>
      <c r="C450" s="21"/>
      <c r="D450" s="22"/>
      <c r="E450" s="22"/>
      <c r="F450" s="22"/>
      <c r="G450" s="29"/>
      <c r="H450" s="24"/>
      <c r="I450" s="24"/>
      <c r="J450" s="25"/>
      <c r="K450" s="34"/>
      <c r="L450" s="24"/>
      <c r="M450" s="35"/>
      <c r="N450" s="24"/>
      <c r="O450" s="5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hidden="1" customHeight="1">
      <c r="A451" s="43"/>
      <c r="B451" s="39"/>
      <c r="C451" s="21"/>
      <c r="D451" s="22"/>
      <c r="E451" s="22"/>
      <c r="F451" s="61"/>
      <c r="G451" s="29"/>
      <c r="H451" s="24"/>
      <c r="I451" s="24"/>
      <c r="J451" s="25"/>
      <c r="K451" s="22"/>
      <c r="L451" s="24"/>
      <c r="M451" s="35"/>
      <c r="N451" s="24"/>
      <c r="O451" s="5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hidden="1" customHeight="1">
      <c r="A452" s="43"/>
      <c r="B452" s="39"/>
      <c r="C452" s="21"/>
      <c r="D452" s="22"/>
      <c r="E452" s="34"/>
      <c r="F452" s="34"/>
      <c r="G452" s="29"/>
      <c r="H452" s="24"/>
      <c r="I452" s="24"/>
      <c r="J452" s="25"/>
      <c r="K452" s="25"/>
      <c r="L452" s="24"/>
      <c r="M452" s="35"/>
      <c r="N452" s="24"/>
      <c r="O452" s="5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hidden="1" customHeight="1">
      <c r="A453" s="43"/>
      <c r="B453" s="21"/>
      <c r="C453" s="21"/>
      <c r="D453" s="22"/>
      <c r="E453" s="22"/>
      <c r="F453" s="22"/>
      <c r="G453" s="29"/>
      <c r="H453" s="24"/>
      <c r="I453" s="24"/>
      <c r="J453" s="25"/>
      <c r="K453" s="24"/>
      <c r="L453" s="24"/>
      <c r="M453" s="35"/>
      <c r="N453" s="24"/>
      <c r="O453" s="5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hidden="1" customHeight="1">
      <c r="A454" s="43"/>
      <c r="B454" s="21"/>
      <c r="C454" s="21"/>
      <c r="D454" s="22"/>
      <c r="E454" s="22"/>
      <c r="F454" s="22"/>
      <c r="G454" s="29"/>
      <c r="H454" s="24"/>
      <c r="I454" s="24"/>
      <c r="J454" s="25"/>
      <c r="K454" s="24"/>
      <c r="L454" s="24"/>
      <c r="M454" s="35"/>
      <c r="N454" s="24"/>
      <c r="O454" s="5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hidden="1" customHeight="1">
      <c r="A455" s="43"/>
      <c r="B455" s="21"/>
      <c r="C455" s="21"/>
      <c r="D455" s="22"/>
      <c r="E455" s="22"/>
      <c r="F455" s="22"/>
      <c r="G455" s="29"/>
      <c r="H455" s="24"/>
      <c r="I455" s="24"/>
      <c r="J455" s="25"/>
      <c r="K455" s="24"/>
      <c r="L455" s="24"/>
      <c r="M455" s="35"/>
      <c r="N455" s="24"/>
      <c r="O455" s="5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hidden="1" customHeight="1">
      <c r="A456" s="43"/>
      <c r="B456" s="77"/>
      <c r="C456" s="77"/>
      <c r="D456" s="24"/>
      <c r="E456" s="24"/>
      <c r="F456" s="24"/>
      <c r="G456" s="24"/>
      <c r="H456" s="24"/>
      <c r="I456" s="24"/>
      <c r="J456" s="25"/>
      <c r="K456" s="24"/>
      <c r="L456" s="24"/>
      <c r="M456" s="35"/>
      <c r="N456" s="24"/>
      <c r="O456" s="57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4.25" hidden="1" customHeight="1">
      <c r="A457" s="43"/>
      <c r="B457" s="21"/>
      <c r="C457" s="21"/>
      <c r="D457" s="22"/>
      <c r="E457" s="22"/>
      <c r="F457" s="22"/>
      <c r="G457" s="24"/>
      <c r="H457" s="24"/>
      <c r="I457" s="24"/>
      <c r="J457" s="25"/>
      <c r="K457" s="24"/>
      <c r="L457" s="24"/>
      <c r="M457" s="24"/>
      <c r="N457" s="24"/>
      <c r="O457" s="5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hidden="1" customHeight="1">
      <c r="A458" s="43"/>
      <c r="B458" s="21"/>
      <c r="C458" s="21"/>
      <c r="D458" s="22"/>
      <c r="E458" s="22"/>
      <c r="F458" s="20"/>
      <c r="G458" s="29"/>
      <c r="H458" s="24"/>
      <c r="I458" s="24"/>
      <c r="J458" s="25"/>
      <c r="K458" s="24"/>
      <c r="L458" s="24"/>
      <c r="M458" s="54"/>
      <c r="N458" s="24"/>
      <c r="O458" s="5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hidden="1" customHeight="1">
      <c r="A459" s="43"/>
      <c r="B459" s="21"/>
      <c r="C459" s="21"/>
      <c r="D459" s="22"/>
      <c r="E459" s="22"/>
      <c r="F459" s="23"/>
      <c r="G459" s="24"/>
      <c r="H459" s="24"/>
      <c r="I459" s="24"/>
      <c r="J459" s="25"/>
      <c r="K459" s="20"/>
      <c r="L459" s="24"/>
      <c r="M459" s="54"/>
      <c r="N459" s="24"/>
      <c r="O459" s="5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hidden="1" customHeight="1">
      <c r="A460" s="19"/>
      <c r="B460" s="21"/>
      <c r="C460" s="21"/>
      <c r="D460" s="22"/>
      <c r="E460" s="22"/>
      <c r="F460" s="23"/>
      <c r="G460" s="24"/>
      <c r="H460" s="24"/>
      <c r="I460" s="24"/>
      <c r="J460" s="25"/>
      <c r="K460" s="34"/>
      <c r="L460" s="24"/>
      <c r="M460" s="54"/>
      <c r="N460" s="24"/>
      <c r="O460" s="5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hidden="1" customHeight="1">
      <c r="A461" s="19"/>
      <c r="B461" s="21"/>
      <c r="C461" s="21"/>
      <c r="D461" s="22"/>
      <c r="E461" s="22"/>
      <c r="F461" s="23"/>
      <c r="G461" s="24"/>
      <c r="H461" s="24"/>
      <c r="I461" s="24"/>
      <c r="J461" s="25"/>
      <c r="K461" s="34"/>
      <c r="L461" s="24"/>
      <c r="M461" s="54"/>
      <c r="N461" s="24"/>
      <c r="O461" s="5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hidden="1" customHeight="1">
      <c r="A462" s="43"/>
      <c r="B462" s="39"/>
      <c r="C462" s="39"/>
      <c r="D462" s="22"/>
      <c r="E462" s="22"/>
      <c r="F462" s="23"/>
      <c r="G462" s="24"/>
      <c r="H462" s="24"/>
      <c r="I462" s="24"/>
      <c r="J462" s="25"/>
      <c r="K462" s="20"/>
      <c r="L462" s="24"/>
      <c r="M462" s="54"/>
      <c r="N462" s="24"/>
      <c r="O462" s="5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hidden="1" customHeight="1">
      <c r="A463" s="43"/>
      <c r="B463" s="43"/>
      <c r="C463" s="43"/>
      <c r="D463" s="18"/>
      <c r="E463" s="20"/>
      <c r="F463" s="22"/>
      <c r="G463" s="29"/>
      <c r="H463" s="24"/>
      <c r="I463" s="24"/>
      <c r="J463" s="25"/>
      <c r="K463" s="24"/>
      <c r="L463" s="24"/>
      <c r="M463" s="54"/>
      <c r="N463" s="24"/>
      <c r="O463" s="5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hidden="1" customHeight="1">
      <c r="A464" s="43"/>
      <c r="B464" s="19"/>
      <c r="C464" s="19"/>
      <c r="D464" s="20"/>
      <c r="E464" s="20"/>
      <c r="F464" s="42"/>
      <c r="G464" s="29"/>
      <c r="H464" s="24"/>
      <c r="I464" s="24"/>
      <c r="J464" s="25"/>
      <c r="K464" s="20"/>
      <c r="L464" s="24"/>
      <c r="M464" s="54"/>
      <c r="N464" s="24"/>
      <c r="O464" s="5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hidden="1" customHeight="1">
      <c r="A465" s="43"/>
      <c r="B465" s="19"/>
      <c r="C465" s="19"/>
      <c r="D465" s="20"/>
      <c r="E465" s="20"/>
      <c r="F465" s="22"/>
      <c r="G465" s="29"/>
      <c r="H465" s="24"/>
      <c r="I465" s="24"/>
      <c r="J465" s="25"/>
      <c r="K465" s="24"/>
      <c r="L465" s="24"/>
      <c r="M465" s="54"/>
      <c r="N465" s="24"/>
      <c r="O465" s="5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hidden="1" customHeight="1">
      <c r="A466" s="43"/>
      <c r="B466" s="19"/>
      <c r="C466" s="19"/>
      <c r="D466" s="20"/>
      <c r="E466" s="20"/>
      <c r="F466" s="20"/>
      <c r="G466" s="29"/>
      <c r="H466" s="24"/>
      <c r="I466" s="24"/>
      <c r="J466" s="25"/>
      <c r="K466" s="18"/>
      <c r="L466" s="24"/>
      <c r="M466" s="54"/>
      <c r="N466" s="24"/>
      <c r="O466" s="5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hidden="1" customHeight="1">
      <c r="A467" s="43"/>
      <c r="B467" s="19"/>
      <c r="C467" s="19"/>
      <c r="D467" s="20"/>
      <c r="E467" s="20"/>
      <c r="F467" s="20"/>
      <c r="G467" s="29"/>
      <c r="H467" s="24"/>
      <c r="I467" s="24"/>
      <c r="J467" s="25"/>
      <c r="K467" s="20"/>
      <c r="L467" s="24"/>
      <c r="M467" s="54"/>
      <c r="N467" s="24"/>
      <c r="O467" s="5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hidden="1" customHeight="1">
      <c r="A468" s="43"/>
      <c r="B468" s="39"/>
      <c r="C468" s="19"/>
      <c r="D468" s="20"/>
      <c r="E468" s="20"/>
      <c r="F468" s="61"/>
      <c r="G468" s="29"/>
      <c r="H468" s="24"/>
      <c r="I468" s="24"/>
      <c r="J468" s="25"/>
      <c r="K468" s="20"/>
      <c r="L468" s="24"/>
      <c r="M468" s="54"/>
      <c r="N468" s="24"/>
      <c r="O468" s="5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hidden="1" customHeight="1">
      <c r="A469" s="43"/>
      <c r="B469" s="19"/>
      <c r="C469" s="19"/>
      <c r="D469" s="20"/>
      <c r="E469" s="20"/>
      <c r="F469" s="20"/>
      <c r="G469" s="29"/>
      <c r="H469" s="24"/>
      <c r="I469" s="24"/>
      <c r="J469" s="25"/>
      <c r="K469" s="20"/>
      <c r="L469" s="24"/>
      <c r="M469" s="54"/>
      <c r="N469" s="24"/>
      <c r="O469" s="5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hidden="1" customHeight="1">
      <c r="A470" s="19"/>
      <c r="B470" s="19"/>
      <c r="C470" s="19"/>
      <c r="D470" s="20"/>
      <c r="E470" s="20"/>
      <c r="F470" s="20"/>
      <c r="G470" s="29"/>
      <c r="H470" s="24"/>
      <c r="I470" s="25"/>
      <c r="J470" s="24"/>
      <c r="K470" s="20"/>
      <c r="L470" s="24"/>
      <c r="M470" s="24"/>
      <c r="N470" s="24"/>
      <c r="O470" s="5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hidden="1" customHeight="1">
      <c r="A471" s="43"/>
      <c r="B471" s="19"/>
      <c r="C471" s="19"/>
      <c r="D471" s="20"/>
      <c r="E471" s="20"/>
      <c r="F471" s="20"/>
      <c r="G471" s="29"/>
      <c r="H471" s="24"/>
      <c r="I471" s="24"/>
      <c r="J471" s="25"/>
      <c r="K471" s="20"/>
      <c r="L471" s="24"/>
      <c r="M471" s="24"/>
      <c r="N471" s="24"/>
      <c r="O471" s="5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hidden="1" customHeight="1">
      <c r="A472" s="43"/>
      <c r="B472" s="19"/>
      <c r="C472" s="19"/>
      <c r="D472" s="20"/>
      <c r="E472" s="20"/>
      <c r="F472" s="20"/>
      <c r="G472" s="29"/>
      <c r="H472" s="24"/>
      <c r="I472" s="24"/>
      <c r="J472" s="25"/>
      <c r="K472" s="20"/>
      <c r="L472" s="24"/>
      <c r="M472" s="24"/>
      <c r="N472" s="24"/>
      <c r="O472" s="5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hidden="1" customHeight="1">
      <c r="A473" s="43"/>
      <c r="B473" s="19"/>
      <c r="C473" s="19"/>
      <c r="D473" s="20"/>
      <c r="E473" s="20"/>
      <c r="F473" s="24"/>
      <c r="G473" s="29"/>
      <c r="H473" s="24"/>
      <c r="I473" s="24"/>
      <c r="J473" s="25"/>
      <c r="K473" s="20"/>
      <c r="L473" s="24"/>
      <c r="M473" s="24"/>
      <c r="N473" s="24"/>
      <c r="O473" s="5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hidden="1" customHeight="1">
      <c r="A474" s="19"/>
      <c r="B474" s="19"/>
      <c r="C474" s="19"/>
      <c r="D474" s="20"/>
      <c r="E474" s="20"/>
      <c r="F474" s="24"/>
      <c r="G474" s="29"/>
      <c r="H474" s="24"/>
      <c r="I474" s="25"/>
      <c r="J474" s="24"/>
      <c r="K474" s="20"/>
      <c r="L474" s="24"/>
      <c r="M474" s="24"/>
      <c r="N474" s="24"/>
      <c r="O474" s="5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hidden="1" customHeight="1">
      <c r="A475" s="43"/>
      <c r="B475" s="21"/>
      <c r="C475" s="21"/>
      <c r="D475" s="22"/>
      <c r="E475" s="22"/>
      <c r="F475" s="42"/>
      <c r="G475" s="56"/>
      <c r="H475" s="24"/>
      <c r="I475" s="24"/>
      <c r="J475" s="25"/>
      <c r="K475" s="24"/>
      <c r="L475" s="24"/>
      <c r="M475" s="24"/>
      <c r="N475" s="24"/>
      <c r="O475" s="5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hidden="1" customHeight="1">
      <c r="A476" s="43"/>
      <c r="B476" s="21"/>
      <c r="C476" s="21"/>
      <c r="D476" s="22"/>
      <c r="E476" s="22"/>
      <c r="F476" s="22"/>
      <c r="G476" s="56"/>
      <c r="H476" s="24"/>
      <c r="I476" s="24"/>
      <c r="J476" s="25"/>
      <c r="K476" s="20"/>
      <c r="L476" s="24"/>
      <c r="M476" s="24"/>
      <c r="N476" s="24"/>
      <c r="O476" s="5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hidden="1" customHeight="1">
      <c r="A477" s="43"/>
      <c r="B477" s="21"/>
      <c r="C477" s="21"/>
      <c r="D477" s="22"/>
      <c r="E477" s="22"/>
      <c r="F477" s="23"/>
      <c r="G477" s="56"/>
      <c r="H477" s="24"/>
      <c r="I477" s="24"/>
      <c r="J477" s="25"/>
      <c r="K477" s="24"/>
      <c r="L477" s="24"/>
      <c r="M477" s="24"/>
      <c r="N477" s="24"/>
      <c r="O477" s="5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hidden="1" customHeight="1">
      <c r="A478" s="43"/>
      <c r="B478" s="21"/>
      <c r="C478" s="21"/>
      <c r="D478" s="22"/>
      <c r="E478" s="22"/>
      <c r="F478" s="23"/>
      <c r="G478" s="56"/>
      <c r="H478" s="24"/>
      <c r="I478" s="24"/>
      <c r="J478" s="25"/>
      <c r="K478" s="24"/>
      <c r="L478" s="24"/>
      <c r="M478" s="24"/>
      <c r="N478" s="24"/>
      <c r="O478" s="5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hidden="1" customHeight="1">
      <c r="A479" s="43"/>
      <c r="B479" s="21"/>
      <c r="C479" s="21"/>
      <c r="D479" s="22"/>
      <c r="E479" s="22"/>
      <c r="F479" s="23"/>
      <c r="G479" s="56"/>
      <c r="H479" s="24"/>
      <c r="I479" s="24"/>
      <c r="J479" s="25"/>
      <c r="K479" s="24"/>
      <c r="L479" s="24"/>
      <c r="M479" s="24"/>
      <c r="N479" s="24"/>
      <c r="O479" s="5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hidden="1" customHeight="1">
      <c r="A480" s="43"/>
      <c r="B480" s="21"/>
      <c r="C480" s="21"/>
      <c r="D480" s="22"/>
      <c r="E480" s="22"/>
      <c r="F480" s="22"/>
      <c r="G480" s="28"/>
      <c r="H480" s="24"/>
      <c r="I480" s="24"/>
      <c r="J480" s="25"/>
      <c r="K480" s="20"/>
      <c r="L480" s="24"/>
      <c r="M480" s="24"/>
      <c r="N480" s="24"/>
      <c r="O480" s="5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hidden="1" customHeight="1">
      <c r="A481" s="43"/>
      <c r="B481" s="21"/>
      <c r="C481" s="21"/>
      <c r="D481" s="22"/>
      <c r="E481" s="22"/>
      <c r="F481" s="22"/>
      <c r="G481" s="29"/>
      <c r="H481" s="24"/>
      <c r="I481" s="24"/>
      <c r="J481" s="25"/>
      <c r="K481" s="22"/>
      <c r="L481" s="24"/>
      <c r="M481" s="24"/>
      <c r="N481" s="2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hidden="1" customHeight="1">
      <c r="A482" s="43"/>
      <c r="B482" s="43"/>
      <c r="C482" s="43"/>
      <c r="D482" s="18"/>
      <c r="E482" s="18"/>
      <c r="F482" s="22"/>
      <c r="G482" s="29"/>
      <c r="H482" s="24"/>
      <c r="I482" s="24"/>
      <c r="J482" s="25"/>
      <c r="K482" s="24"/>
      <c r="L482" s="24"/>
      <c r="M482" s="24"/>
      <c r="N482" s="2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hidden="1" customHeight="1">
      <c r="A483" s="43"/>
      <c r="B483" s="43"/>
      <c r="C483" s="43"/>
      <c r="D483" s="18"/>
      <c r="E483" s="18"/>
      <c r="F483" s="22"/>
      <c r="G483" s="29"/>
      <c r="H483" s="24"/>
      <c r="I483" s="24"/>
      <c r="J483" s="25"/>
      <c r="K483" s="24"/>
      <c r="L483" s="24"/>
      <c r="M483" s="54"/>
      <c r="N483" s="2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hidden="1" customHeight="1">
      <c r="A484" s="43"/>
      <c r="B484" s="43"/>
      <c r="C484" s="43"/>
      <c r="D484" s="18"/>
      <c r="E484" s="20"/>
      <c r="F484" s="22"/>
      <c r="G484" s="29"/>
      <c r="H484" s="24"/>
      <c r="I484" s="24"/>
      <c r="J484" s="25"/>
      <c r="K484" s="24"/>
      <c r="L484" s="24"/>
      <c r="M484" s="54"/>
      <c r="N484" s="2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hidden="1" customHeight="1">
      <c r="A485" s="43"/>
      <c r="B485" s="43"/>
      <c r="C485" s="43"/>
      <c r="D485" s="18"/>
      <c r="E485" s="20"/>
      <c r="F485" s="22"/>
      <c r="G485" s="29"/>
      <c r="H485" s="24"/>
      <c r="I485" s="24"/>
      <c r="J485" s="25"/>
      <c r="K485" s="24"/>
      <c r="L485" s="24"/>
      <c r="M485" s="54"/>
      <c r="N485" s="2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hidden="1" customHeight="1">
      <c r="A486" s="43"/>
      <c r="B486" s="43"/>
      <c r="C486" s="43"/>
      <c r="D486" s="18"/>
      <c r="E486" s="20"/>
      <c r="F486" s="22"/>
      <c r="G486" s="29"/>
      <c r="H486" s="24"/>
      <c r="I486" s="24"/>
      <c r="J486" s="25"/>
      <c r="K486" s="24"/>
      <c r="L486" s="24"/>
      <c r="M486" s="54"/>
      <c r="N486" s="2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hidden="1" customHeight="1">
      <c r="A487" s="43"/>
      <c r="B487" s="43"/>
      <c r="C487" s="43"/>
      <c r="D487" s="18"/>
      <c r="E487" s="20"/>
      <c r="F487" s="22"/>
      <c r="G487" s="29"/>
      <c r="H487" s="24"/>
      <c r="I487" s="24"/>
      <c r="J487" s="25"/>
      <c r="K487" s="24"/>
      <c r="L487" s="24"/>
      <c r="M487" s="54"/>
      <c r="N487" s="2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hidden="1" customHeight="1">
      <c r="A488" s="43"/>
      <c r="B488" s="43"/>
      <c r="C488" s="43"/>
      <c r="D488" s="18"/>
      <c r="E488" s="20"/>
      <c r="F488" s="22"/>
      <c r="G488" s="29"/>
      <c r="H488" s="24"/>
      <c r="I488" s="24"/>
      <c r="J488" s="25"/>
      <c r="K488" s="24"/>
      <c r="L488" s="24"/>
      <c r="M488" s="54"/>
      <c r="N488" s="2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hidden="1" customHeight="1">
      <c r="A489" s="43"/>
      <c r="B489" s="43"/>
      <c r="C489" s="43"/>
      <c r="D489" s="18"/>
      <c r="E489" s="20"/>
      <c r="F489" s="22"/>
      <c r="G489" s="29"/>
      <c r="H489" s="24"/>
      <c r="I489" s="24"/>
      <c r="J489" s="25"/>
      <c r="K489" s="24"/>
      <c r="L489" s="24"/>
      <c r="M489" s="54"/>
      <c r="N489" s="2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hidden="1" customHeight="1">
      <c r="A490" s="43"/>
      <c r="B490" s="43"/>
      <c r="C490" s="43"/>
      <c r="D490" s="18"/>
      <c r="E490" s="20"/>
      <c r="F490" s="22"/>
      <c r="G490" s="29"/>
      <c r="H490" s="24"/>
      <c r="I490" s="24"/>
      <c r="J490" s="25"/>
      <c r="K490" s="24"/>
      <c r="L490" s="24"/>
      <c r="M490" s="54"/>
      <c r="N490" s="2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hidden="1" customHeight="1">
      <c r="A491" s="43"/>
      <c r="B491" s="43"/>
      <c r="C491" s="43"/>
      <c r="D491" s="20"/>
      <c r="E491" s="20"/>
      <c r="F491" s="22"/>
      <c r="G491" s="29"/>
      <c r="H491" s="24"/>
      <c r="I491" s="24"/>
      <c r="J491" s="25"/>
      <c r="K491" s="18"/>
      <c r="L491" s="24"/>
      <c r="M491" s="54"/>
      <c r="N491" s="2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hidden="1" customHeight="1">
      <c r="A492" s="43"/>
      <c r="B492" s="19"/>
      <c r="C492" s="19"/>
      <c r="D492" s="20"/>
      <c r="E492" s="20"/>
      <c r="F492" s="22"/>
      <c r="G492" s="29"/>
      <c r="H492" s="24"/>
      <c r="I492" s="24"/>
      <c r="J492" s="25"/>
      <c r="K492" s="20"/>
      <c r="L492" s="24"/>
      <c r="M492" s="54"/>
      <c r="N492" s="2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hidden="1" customHeight="1">
      <c r="A493" s="43"/>
      <c r="B493" s="19"/>
      <c r="C493" s="19"/>
      <c r="D493" s="20"/>
      <c r="E493" s="20"/>
      <c r="F493" s="23"/>
      <c r="G493" s="29"/>
      <c r="H493" s="24"/>
      <c r="I493" s="24"/>
      <c r="J493" s="25"/>
      <c r="K493" s="24"/>
      <c r="L493" s="24"/>
      <c r="M493" s="24"/>
      <c r="N493" s="2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hidden="1" customHeight="1">
      <c r="A494" s="43"/>
      <c r="B494" s="19"/>
      <c r="C494" s="19"/>
      <c r="D494" s="20"/>
      <c r="E494" s="20"/>
      <c r="F494" s="23"/>
      <c r="G494" s="29"/>
      <c r="H494" s="24"/>
      <c r="I494" s="24"/>
      <c r="J494" s="25"/>
      <c r="K494" s="24"/>
      <c r="L494" s="24"/>
      <c r="M494" s="24"/>
      <c r="N494" s="2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hidden="1" customHeight="1">
      <c r="A495" s="43"/>
      <c r="B495" s="19"/>
      <c r="C495" s="19"/>
      <c r="D495" s="20"/>
      <c r="E495" s="20"/>
      <c r="F495" s="23"/>
      <c r="G495" s="29"/>
      <c r="H495" s="24"/>
      <c r="I495" s="24"/>
      <c r="J495" s="25"/>
      <c r="K495" s="24"/>
      <c r="L495" s="24"/>
      <c r="M495" s="24"/>
      <c r="N495" s="2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hidden="1" customHeight="1">
      <c r="A496" s="43"/>
      <c r="B496" s="19"/>
      <c r="C496" s="19"/>
      <c r="D496" s="20"/>
      <c r="E496" s="20"/>
      <c r="F496" s="23"/>
      <c r="G496" s="29"/>
      <c r="H496" s="24"/>
      <c r="I496" s="24"/>
      <c r="J496" s="25"/>
      <c r="K496" s="24"/>
      <c r="L496" s="24"/>
      <c r="M496" s="24"/>
      <c r="N496" s="2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hidden="1" customHeight="1">
      <c r="A497" s="43"/>
      <c r="B497" s="19"/>
      <c r="C497" s="19"/>
      <c r="D497" s="20"/>
      <c r="E497" s="20"/>
      <c r="F497" s="23"/>
      <c r="G497" s="29"/>
      <c r="H497" s="24"/>
      <c r="I497" s="24"/>
      <c r="J497" s="25"/>
      <c r="K497" s="24"/>
      <c r="L497" s="24"/>
      <c r="M497" s="24"/>
      <c r="N497" s="2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hidden="1" customHeight="1">
      <c r="A498" s="43"/>
      <c r="B498" s="19"/>
      <c r="C498" s="19"/>
      <c r="D498" s="20"/>
      <c r="E498" s="20"/>
      <c r="F498" s="23"/>
      <c r="G498" s="29"/>
      <c r="H498" s="24"/>
      <c r="I498" s="24"/>
      <c r="J498" s="25"/>
      <c r="K498" s="24"/>
      <c r="L498" s="24"/>
      <c r="M498" s="24"/>
      <c r="N498" s="2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hidden="1" customHeight="1">
      <c r="A499" s="43"/>
      <c r="B499" s="19"/>
      <c r="C499" s="19"/>
      <c r="D499" s="20"/>
      <c r="E499" s="20"/>
      <c r="F499" s="23"/>
      <c r="G499" s="29"/>
      <c r="H499" s="24"/>
      <c r="I499" s="24"/>
      <c r="J499" s="25"/>
      <c r="K499" s="24"/>
      <c r="L499" s="24"/>
      <c r="M499" s="24"/>
      <c r="N499" s="2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hidden="1" customHeight="1">
      <c r="A500" s="43"/>
      <c r="B500" s="19"/>
      <c r="C500" s="19"/>
      <c r="D500" s="20"/>
      <c r="E500" s="20"/>
      <c r="F500" s="23"/>
      <c r="G500" s="29"/>
      <c r="H500" s="24"/>
      <c r="I500" s="24"/>
      <c r="J500" s="25"/>
      <c r="K500" s="24"/>
      <c r="L500" s="24"/>
      <c r="M500" s="24"/>
      <c r="N500" s="2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hidden="1" customHeight="1">
      <c r="A501" s="43"/>
      <c r="B501" s="19"/>
      <c r="C501" s="19"/>
      <c r="D501" s="20"/>
      <c r="E501" s="20"/>
      <c r="F501" s="23"/>
      <c r="G501" s="29"/>
      <c r="H501" s="24"/>
      <c r="I501" s="24"/>
      <c r="J501" s="25"/>
      <c r="K501" s="24"/>
      <c r="L501" s="24"/>
      <c r="M501" s="24"/>
      <c r="N501" s="2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hidden="1" customHeight="1">
      <c r="A502" s="43"/>
      <c r="B502" s="19"/>
      <c r="C502" s="19"/>
      <c r="D502" s="20"/>
      <c r="E502" s="20"/>
      <c r="F502" s="23"/>
      <c r="G502" s="29"/>
      <c r="H502" s="24"/>
      <c r="I502" s="24"/>
      <c r="J502" s="25"/>
      <c r="K502" s="24"/>
      <c r="L502" s="24"/>
      <c r="M502" s="24"/>
      <c r="N502" s="2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hidden="1" customHeight="1">
      <c r="A503" s="43"/>
      <c r="B503" s="19"/>
      <c r="C503" s="19"/>
      <c r="D503" s="20"/>
      <c r="E503" s="20"/>
      <c r="F503" s="23"/>
      <c r="G503" s="29"/>
      <c r="H503" s="24"/>
      <c r="I503" s="24"/>
      <c r="J503" s="25"/>
      <c r="K503" s="24"/>
      <c r="L503" s="24"/>
      <c r="M503" s="24"/>
      <c r="N503" s="2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hidden="1" customHeight="1">
      <c r="A504" s="43"/>
      <c r="B504" s="19"/>
      <c r="C504" s="19"/>
      <c r="D504" s="20"/>
      <c r="E504" s="20"/>
      <c r="F504" s="23"/>
      <c r="G504" s="29"/>
      <c r="H504" s="24"/>
      <c r="I504" s="24"/>
      <c r="J504" s="25"/>
      <c r="K504" s="24"/>
      <c r="L504" s="24"/>
      <c r="M504" s="24"/>
      <c r="N504" s="2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hidden="1" customHeight="1">
      <c r="A505" s="43"/>
      <c r="B505" s="19"/>
      <c r="C505" s="19"/>
      <c r="D505" s="20"/>
      <c r="E505" s="20"/>
      <c r="F505" s="23"/>
      <c r="G505" s="29"/>
      <c r="H505" s="24"/>
      <c r="I505" s="24"/>
      <c r="J505" s="25"/>
      <c r="K505" s="24"/>
      <c r="L505" s="24"/>
      <c r="M505" s="24"/>
      <c r="N505" s="2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hidden="1" customHeight="1">
      <c r="A506" s="43"/>
      <c r="B506" s="19"/>
      <c r="C506" s="19"/>
      <c r="D506" s="20"/>
      <c r="E506" s="20"/>
      <c r="F506" s="23"/>
      <c r="G506" s="29"/>
      <c r="H506" s="24"/>
      <c r="I506" s="24"/>
      <c r="J506" s="25"/>
      <c r="K506" s="24"/>
      <c r="L506" s="24"/>
      <c r="M506" s="24"/>
      <c r="N506" s="2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hidden="1" customHeight="1">
      <c r="A507" s="43"/>
      <c r="B507" s="19"/>
      <c r="C507" s="19"/>
      <c r="D507" s="20"/>
      <c r="E507" s="20"/>
      <c r="F507" s="23"/>
      <c r="G507" s="29"/>
      <c r="H507" s="24"/>
      <c r="I507" s="24"/>
      <c r="J507" s="25"/>
      <c r="K507" s="24"/>
      <c r="L507" s="24"/>
      <c r="M507" s="24"/>
      <c r="N507" s="2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hidden="1" customHeight="1">
      <c r="A508" s="43"/>
      <c r="B508" s="19"/>
      <c r="C508" s="19"/>
      <c r="D508" s="20"/>
      <c r="E508" s="20"/>
      <c r="F508" s="23"/>
      <c r="G508" s="29"/>
      <c r="H508" s="24"/>
      <c r="I508" s="24"/>
      <c r="J508" s="25"/>
      <c r="K508" s="24"/>
      <c r="L508" s="24"/>
      <c r="M508" s="24"/>
      <c r="N508" s="2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hidden="1" customHeight="1">
      <c r="A509" s="43"/>
      <c r="B509" s="19"/>
      <c r="C509" s="19"/>
      <c r="D509" s="20"/>
      <c r="E509" s="20"/>
      <c r="F509" s="23"/>
      <c r="G509" s="29"/>
      <c r="H509" s="24"/>
      <c r="I509" s="24"/>
      <c r="J509" s="25"/>
      <c r="K509" s="24"/>
      <c r="L509" s="24"/>
      <c r="M509" s="24"/>
      <c r="N509" s="2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hidden="1" customHeight="1">
      <c r="A510" s="43"/>
      <c r="B510" s="19"/>
      <c r="C510" s="19"/>
      <c r="D510" s="20"/>
      <c r="E510" s="20"/>
      <c r="F510" s="23"/>
      <c r="G510" s="29"/>
      <c r="H510" s="24"/>
      <c r="I510" s="24"/>
      <c r="J510" s="25"/>
      <c r="K510" s="24"/>
      <c r="L510" s="24"/>
      <c r="M510" s="24"/>
      <c r="N510" s="2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hidden="1" customHeight="1">
      <c r="A511" s="43"/>
      <c r="B511" s="19"/>
      <c r="C511" s="19"/>
      <c r="D511" s="20"/>
      <c r="E511" s="20"/>
      <c r="F511" s="23"/>
      <c r="G511" s="29"/>
      <c r="H511" s="24"/>
      <c r="I511" s="24"/>
      <c r="J511" s="25"/>
      <c r="K511" s="24"/>
      <c r="L511" s="24"/>
      <c r="M511" s="24"/>
      <c r="N511" s="2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hidden="1" customHeight="1">
      <c r="A512" s="43"/>
      <c r="B512" s="19"/>
      <c r="C512" s="19"/>
      <c r="D512" s="20"/>
      <c r="E512" s="20"/>
      <c r="F512" s="23"/>
      <c r="G512" s="29"/>
      <c r="H512" s="24"/>
      <c r="I512" s="24"/>
      <c r="J512" s="25"/>
      <c r="K512" s="24"/>
      <c r="L512" s="24"/>
      <c r="M512" s="24"/>
      <c r="N512" s="2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hidden="1" customHeight="1">
      <c r="A513" s="43"/>
      <c r="B513" s="19"/>
      <c r="C513" s="19"/>
      <c r="D513" s="20"/>
      <c r="E513" s="20"/>
      <c r="F513" s="23"/>
      <c r="G513" s="29"/>
      <c r="H513" s="24"/>
      <c r="I513" s="24"/>
      <c r="J513" s="25"/>
      <c r="K513" s="24"/>
      <c r="L513" s="24"/>
      <c r="M513" s="24"/>
      <c r="N513" s="2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hidden="1" customHeight="1">
      <c r="A514" s="43"/>
      <c r="B514" s="19"/>
      <c r="C514" s="19"/>
      <c r="D514" s="20"/>
      <c r="E514" s="20"/>
      <c r="F514" s="22"/>
      <c r="G514" s="29"/>
      <c r="H514" s="24"/>
      <c r="I514" s="24"/>
      <c r="J514" s="25"/>
      <c r="K514" s="24"/>
      <c r="L514" s="24"/>
      <c r="M514" s="24"/>
      <c r="N514" s="2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hidden="1" customHeight="1">
      <c r="A515" s="43"/>
      <c r="B515" s="19"/>
      <c r="C515" s="19"/>
      <c r="D515" s="20"/>
      <c r="E515" s="20"/>
      <c r="F515" s="22"/>
      <c r="G515" s="29"/>
      <c r="H515" s="24"/>
      <c r="I515" s="24"/>
      <c r="J515" s="25"/>
      <c r="K515" s="24"/>
      <c r="L515" s="24"/>
      <c r="M515" s="24"/>
      <c r="N515" s="2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hidden="1" customHeight="1">
      <c r="A516" s="19"/>
      <c r="B516" s="19"/>
      <c r="C516" s="19"/>
      <c r="D516" s="20"/>
      <c r="E516" s="20"/>
      <c r="F516" s="22"/>
      <c r="G516" s="29"/>
      <c r="H516" s="24"/>
      <c r="I516" s="25"/>
      <c r="J516" s="56"/>
      <c r="K516" s="24"/>
      <c r="L516" s="24"/>
      <c r="M516" s="24"/>
      <c r="N516" s="2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hidden="1" customHeight="1">
      <c r="A517" s="19"/>
      <c r="B517" s="19"/>
      <c r="C517" s="19"/>
      <c r="D517" s="20"/>
      <c r="E517" s="34"/>
      <c r="F517" s="22"/>
      <c r="G517" s="29"/>
      <c r="H517" s="24"/>
      <c r="I517" s="25"/>
      <c r="J517" s="73"/>
      <c r="K517" s="24"/>
      <c r="L517" s="24"/>
      <c r="M517" s="24"/>
      <c r="N517" s="2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hidden="1" customHeight="1">
      <c r="A518" s="19"/>
      <c r="B518" s="19"/>
      <c r="C518" s="19"/>
      <c r="D518" s="20"/>
      <c r="E518" s="34"/>
      <c r="F518" s="22"/>
      <c r="G518" s="29"/>
      <c r="H518" s="24"/>
      <c r="I518" s="25"/>
      <c r="J518" s="56"/>
      <c r="K518" s="24"/>
      <c r="L518" s="24"/>
      <c r="M518" s="24"/>
      <c r="N518" s="2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hidden="1" customHeight="1">
      <c r="A519" s="43"/>
      <c r="B519" s="19"/>
      <c r="C519" s="19"/>
      <c r="D519" s="20"/>
      <c r="E519" s="20"/>
      <c r="F519" s="20"/>
      <c r="G519" s="29"/>
      <c r="H519" s="24"/>
      <c r="I519" s="24"/>
      <c r="J519" s="25"/>
      <c r="K519" s="18"/>
      <c r="L519" s="24"/>
      <c r="M519" s="24"/>
      <c r="N519" s="2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hidden="1" customHeight="1">
      <c r="A520" s="43"/>
      <c r="B520" s="19"/>
      <c r="C520" s="19"/>
      <c r="D520" s="20"/>
      <c r="E520" s="20"/>
      <c r="F520" s="20"/>
      <c r="G520" s="29"/>
      <c r="H520" s="24"/>
      <c r="I520" s="24"/>
      <c r="J520" s="25"/>
      <c r="K520" s="18"/>
      <c r="L520" s="24"/>
      <c r="M520" s="24"/>
      <c r="N520" s="2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hidden="1" customHeight="1">
      <c r="A521" s="43"/>
      <c r="B521" s="19"/>
      <c r="C521" s="19"/>
      <c r="D521" s="20"/>
      <c r="E521" s="20"/>
      <c r="F521" s="24"/>
      <c r="G521" s="29"/>
      <c r="H521" s="24"/>
      <c r="I521" s="24"/>
      <c r="J521" s="25"/>
      <c r="K521" s="18"/>
      <c r="L521" s="24"/>
      <c r="M521" s="24"/>
      <c r="N521" s="2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hidden="1" customHeight="1">
      <c r="A522" s="43"/>
      <c r="B522" s="19"/>
      <c r="C522" s="19"/>
      <c r="D522" s="20"/>
      <c r="E522" s="20"/>
      <c r="F522" s="22"/>
      <c r="G522" s="29"/>
      <c r="H522" s="24"/>
      <c r="I522" s="24"/>
      <c r="J522" s="25"/>
      <c r="K522" s="22"/>
      <c r="L522" s="24"/>
      <c r="M522" s="24"/>
      <c r="N522" s="2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hidden="1" customHeight="1">
      <c r="A523" s="43"/>
      <c r="B523" s="19"/>
      <c r="C523" s="19"/>
      <c r="D523" s="20"/>
      <c r="E523" s="20"/>
      <c r="F523" s="22"/>
      <c r="G523" s="29"/>
      <c r="H523" s="24"/>
      <c r="I523" s="24"/>
      <c r="J523" s="25"/>
      <c r="K523" s="22"/>
      <c r="L523" s="24"/>
      <c r="M523" s="24"/>
      <c r="N523" s="2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hidden="1" customHeight="1">
      <c r="A524" s="43"/>
      <c r="B524" s="19"/>
      <c r="C524" s="19"/>
      <c r="D524" s="20"/>
      <c r="E524" s="20"/>
      <c r="F524" s="22"/>
      <c r="G524" s="29"/>
      <c r="H524" s="24"/>
      <c r="I524" s="24"/>
      <c r="J524" s="25"/>
      <c r="K524" s="22"/>
      <c r="L524" s="24"/>
      <c r="M524" s="24"/>
      <c r="N524" s="2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hidden="1" customHeight="1">
      <c r="A525" s="19"/>
      <c r="B525" s="19"/>
      <c r="C525" s="19"/>
      <c r="D525" s="20"/>
      <c r="E525" s="20"/>
      <c r="F525" s="22"/>
      <c r="G525" s="29"/>
      <c r="H525" s="24"/>
      <c r="I525" s="25"/>
      <c r="J525" s="19"/>
      <c r="K525" s="22"/>
      <c r="L525" s="24"/>
      <c r="M525" s="24"/>
      <c r="N525" s="2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hidden="1" customHeight="1">
      <c r="A526" s="19"/>
      <c r="B526" s="19"/>
      <c r="C526" s="19"/>
      <c r="D526" s="20"/>
      <c r="E526" s="20"/>
      <c r="F526" s="22"/>
      <c r="G526" s="29"/>
      <c r="H526" s="24"/>
      <c r="I526" s="25"/>
      <c r="J526" s="19"/>
      <c r="K526" s="22"/>
      <c r="L526" s="24"/>
      <c r="M526" s="24"/>
      <c r="N526" s="2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hidden="1" customHeight="1">
      <c r="A527" s="19"/>
      <c r="B527" s="19"/>
      <c r="C527" s="19"/>
      <c r="D527" s="20"/>
      <c r="E527" s="20"/>
      <c r="F527" s="22"/>
      <c r="G527" s="29"/>
      <c r="H527" s="24"/>
      <c r="I527" s="25"/>
      <c r="J527" s="19"/>
      <c r="K527" s="22"/>
      <c r="L527" s="24"/>
      <c r="M527" s="24"/>
      <c r="N527" s="2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hidden="1" customHeight="1">
      <c r="A528" s="43"/>
      <c r="B528" s="19"/>
      <c r="C528" s="19"/>
      <c r="D528" s="20"/>
      <c r="E528" s="20"/>
      <c r="F528" s="22"/>
      <c r="G528" s="29"/>
      <c r="H528" s="24"/>
      <c r="I528" s="24"/>
      <c r="J528" s="25"/>
      <c r="K528" s="22"/>
      <c r="L528" s="24"/>
      <c r="M528" s="24"/>
      <c r="N528" s="2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hidden="1" customHeight="1">
      <c r="A529" s="43"/>
      <c r="B529" s="19"/>
      <c r="C529" s="19"/>
      <c r="D529" s="20"/>
      <c r="E529" s="20"/>
      <c r="F529" s="22"/>
      <c r="G529" s="29"/>
      <c r="H529" s="24"/>
      <c r="I529" s="24"/>
      <c r="J529" s="25"/>
      <c r="K529" s="22"/>
      <c r="L529" s="24"/>
      <c r="M529" s="24"/>
      <c r="N529" s="2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hidden="1" customHeight="1">
      <c r="A530" s="43"/>
      <c r="B530" s="19"/>
      <c r="C530" s="19"/>
      <c r="D530" s="20"/>
      <c r="E530" s="20"/>
      <c r="F530" s="22"/>
      <c r="G530" s="29"/>
      <c r="H530" s="24"/>
      <c r="I530" s="24"/>
      <c r="J530" s="25"/>
      <c r="K530" s="22"/>
      <c r="L530" s="24"/>
      <c r="M530" s="24"/>
      <c r="N530" s="2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hidden="1" customHeight="1">
      <c r="A531" s="19"/>
      <c r="B531" s="19"/>
      <c r="C531" s="19"/>
      <c r="D531" s="20"/>
      <c r="E531" s="20"/>
      <c r="F531" s="22"/>
      <c r="G531" s="29"/>
      <c r="H531" s="24"/>
      <c r="I531" s="25"/>
      <c r="J531" s="19"/>
      <c r="K531" s="22"/>
      <c r="L531" s="24"/>
      <c r="M531" s="24"/>
      <c r="N531" s="2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hidden="1" customHeight="1">
      <c r="A532" s="43"/>
      <c r="B532" s="19"/>
      <c r="C532" s="19"/>
      <c r="D532" s="20"/>
      <c r="E532" s="20"/>
      <c r="F532" s="22"/>
      <c r="G532" s="29"/>
      <c r="H532" s="24"/>
      <c r="I532" s="24"/>
      <c r="J532" s="25"/>
      <c r="K532" s="22"/>
      <c r="L532" s="24"/>
      <c r="M532" s="24"/>
      <c r="N532" s="2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hidden="1" customHeight="1">
      <c r="A533" s="19"/>
      <c r="B533" s="19"/>
      <c r="C533" s="19"/>
      <c r="D533" s="20"/>
      <c r="E533" s="20"/>
      <c r="F533" s="22"/>
      <c r="G533" s="29"/>
      <c r="H533" s="24"/>
      <c r="I533" s="24"/>
      <c r="J533" s="25"/>
      <c r="K533" s="22"/>
      <c r="L533" s="24"/>
      <c r="M533" s="24"/>
      <c r="N533" s="2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hidden="1" customHeight="1">
      <c r="A534" s="19"/>
      <c r="B534" s="19"/>
      <c r="C534" s="19"/>
      <c r="D534" s="20"/>
      <c r="E534" s="20"/>
      <c r="F534" s="22"/>
      <c r="G534" s="29"/>
      <c r="H534" s="24"/>
      <c r="I534" s="24"/>
      <c r="J534" s="25"/>
      <c r="K534" s="22"/>
      <c r="L534" s="24"/>
      <c r="M534" s="24"/>
      <c r="N534" s="2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hidden="1" customHeight="1">
      <c r="A535" s="19"/>
      <c r="B535" s="19"/>
      <c r="C535" s="19"/>
      <c r="D535" s="20"/>
      <c r="E535" s="20"/>
      <c r="F535" s="22"/>
      <c r="G535" s="29"/>
      <c r="H535" s="24"/>
      <c r="I535" s="24"/>
      <c r="J535" s="25"/>
      <c r="K535" s="22"/>
      <c r="L535" s="24"/>
      <c r="M535" s="24"/>
      <c r="N535" s="2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hidden="1" customHeight="1">
      <c r="A536" s="19"/>
      <c r="B536" s="19"/>
      <c r="C536" s="19"/>
      <c r="D536" s="20"/>
      <c r="E536" s="20"/>
      <c r="F536" s="22"/>
      <c r="G536" s="29"/>
      <c r="H536" s="24"/>
      <c r="I536" s="24"/>
      <c r="J536" s="25"/>
      <c r="K536" s="22"/>
      <c r="L536" s="24"/>
      <c r="M536" s="24"/>
      <c r="N536" s="2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hidden="1" customHeight="1">
      <c r="A537" s="19"/>
      <c r="B537" s="19"/>
      <c r="C537" s="19"/>
      <c r="D537" s="20"/>
      <c r="E537" s="20"/>
      <c r="F537" s="22"/>
      <c r="G537" s="29"/>
      <c r="H537" s="24"/>
      <c r="I537" s="24"/>
      <c r="J537" s="25"/>
      <c r="K537" s="22"/>
      <c r="L537" s="24"/>
      <c r="M537" s="24"/>
      <c r="N537" s="2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hidden="1" customHeight="1">
      <c r="A538" s="43"/>
      <c r="B538" s="19"/>
      <c r="C538" s="19"/>
      <c r="D538" s="20"/>
      <c r="E538" s="20"/>
      <c r="F538" s="22"/>
      <c r="G538" s="29"/>
      <c r="H538" s="24"/>
      <c r="I538" s="24"/>
      <c r="J538" s="25"/>
      <c r="K538" s="24"/>
      <c r="L538" s="78"/>
      <c r="M538" s="25"/>
      <c r="N538" s="2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hidden="1" customHeight="1">
      <c r="A539" s="43"/>
      <c r="B539" s="19"/>
      <c r="C539" s="19"/>
      <c r="D539" s="20"/>
      <c r="E539" s="20"/>
      <c r="F539" s="22"/>
      <c r="G539" s="29"/>
      <c r="H539" s="24"/>
      <c r="I539" s="24"/>
      <c r="J539" s="25"/>
      <c r="K539" s="24"/>
      <c r="L539" s="78"/>
      <c r="M539" s="25"/>
      <c r="N539" s="2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" hidden="1" customHeight="1">
      <c r="T540" s="1"/>
      <c r="U540" s="1"/>
      <c r="V540" s="1"/>
      <c r="W540" s="1"/>
      <c r="X540" s="1"/>
      <c r="Y540" s="1"/>
      <c r="Z540" s="1"/>
    </row>
    <row r="541" spans="1:26" ht="27" hidden="1" customHeight="1">
      <c r="T541" s="1"/>
      <c r="U541" s="1"/>
      <c r="V541" s="1"/>
      <c r="W541" s="1"/>
      <c r="X541" s="1"/>
      <c r="Y541" s="1"/>
      <c r="Z541" s="1"/>
    </row>
    <row r="542" spans="1:26">
      <c r="A542" s="53"/>
      <c r="B542" s="79"/>
      <c r="C542" s="79"/>
      <c r="D542" s="25"/>
      <c r="E542" s="25"/>
      <c r="F542" s="25"/>
      <c r="G542" s="66"/>
      <c r="H542" s="25"/>
      <c r="I542" s="25"/>
      <c r="J542" s="25"/>
      <c r="K542" s="25"/>
      <c r="L542" s="25"/>
      <c r="M542" s="25"/>
      <c r="N542" s="25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>
      <c r="A543" s="1"/>
      <c r="B543" s="3"/>
      <c r="C543" s="3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3"/>
      <c r="C544" s="3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3"/>
      <c r="C545" s="3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3"/>
      <c r="C546" s="3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3"/>
      <c r="C547" s="3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3"/>
      <c r="C548" s="3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3"/>
      <c r="C549" s="3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3"/>
      <c r="C550" s="3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3"/>
      <c r="C551" s="3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3"/>
      <c r="C552" s="3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3"/>
      <c r="C553" s="3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3"/>
      <c r="C554" s="3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3"/>
      <c r="C555" s="3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3"/>
      <c r="C556" s="3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3"/>
      <c r="C557" s="3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3"/>
      <c r="C558" s="3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3"/>
      <c r="C559" s="3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3"/>
      <c r="C560" s="3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3"/>
      <c r="C561" s="3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3"/>
      <c r="C562" s="3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3"/>
      <c r="C563" s="3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3"/>
      <c r="C564" s="3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3"/>
      <c r="C565" s="3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3"/>
      <c r="C566" s="3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3"/>
      <c r="C567" s="3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3"/>
      <c r="C568" s="3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3"/>
      <c r="C569" s="3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3"/>
      <c r="C570" s="3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3"/>
      <c r="C571" s="3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3"/>
      <c r="C572" s="3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3"/>
      <c r="C573" s="3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3"/>
      <c r="C574" s="3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3"/>
      <c r="C575" s="3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3"/>
      <c r="C576" s="3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3"/>
      <c r="C577" s="3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3"/>
      <c r="C578" s="3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3"/>
      <c r="C579" s="3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3"/>
      <c r="C580" s="3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3"/>
      <c r="C581" s="3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3"/>
      <c r="C582" s="3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3"/>
      <c r="C583" s="3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3"/>
      <c r="C584" s="3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3"/>
      <c r="C585" s="3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3"/>
      <c r="C586" s="3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3"/>
      <c r="C587" s="3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3"/>
      <c r="C588" s="3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3"/>
      <c r="C589" s="3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3"/>
      <c r="C590" s="3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3"/>
      <c r="C591" s="3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3"/>
      <c r="C592" s="3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3"/>
      <c r="C593" s="3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3"/>
      <c r="C594" s="3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3"/>
      <c r="C595" s="3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3"/>
      <c r="C596" s="3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3"/>
      <c r="C597" s="3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3"/>
      <c r="C598" s="3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3"/>
      <c r="C599" s="3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3"/>
      <c r="C600" s="3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3"/>
      <c r="C601" s="3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3"/>
      <c r="C602" s="3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3"/>
      <c r="C603" s="3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3"/>
      <c r="C604" s="3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3"/>
      <c r="C605" s="3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3"/>
      <c r="C606" s="3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3"/>
      <c r="C607" s="3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3"/>
      <c r="C608" s="3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3"/>
      <c r="C609" s="3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3"/>
      <c r="C610" s="3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3"/>
      <c r="C611" s="3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3"/>
      <c r="C612" s="3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3"/>
      <c r="C613" s="3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3"/>
      <c r="C614" s="3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3"/>
      <c r="C615" s="3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3"/>
      <c r="C616" s="3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3"/>
      <c r="C617" s="3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3"/>
      <c r="C618" s="3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3"/>
      <c r="C619" s="3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3"/>
      <c r="C620" s="3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3"/>
      <c r="C621" s="3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3"/>
      <c r="C622" s="3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3"/>
      <c r="C623" s="3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3"/>
      <c r="C624" s="3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3"/>
      <c r="C625" s="3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3"/>
      <c r="C626" s="3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3"/>
      <c r="C627" s="3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3"/>
      <c r="C628" s="3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3"/>
      <c r="C629" s="3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3"/>
      <c r="C630" s="3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3"/>
      <c r="C631" s="3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3"/>
      <c r="C632" s="3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3"/>
      <c r="C633" s="3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3"/>
      <c r="C634" s="3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3"/>
      <c r="C635" s="3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3"/>
      <c r="C636" s="3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3"/>
      <c r="C637" s="3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3"/>
      <c r="C638" s="3"/>
      <c r="D638" s="4"/>
      <c r="E638" s="4"/>
      <c r="F638" s="4"/>
      <c r="G638" s="5"/>
      <c r="H638" s="4"/>
      <c r="I638" s="4"/>
      <c r="J638" s="4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3"/>
      <c r="C639" s="3"/>
      <c r="D639" s="4"/>
      <c r="E639" s="4"/>
      <c r="F639" s="4"/>
      <c r="G639" s="5"/>
      <c r="H639" s="4"/>
      <c r="I639" s="4"/>
      <c r="J639" s="4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3"/>
      <c r="C640" s="3"/>
      <c r="D640" s="4"/>
      <c r="E640" s="4"/>
      <c r="F640" s="4"/>
      <c r="G640" s="5"/>
      <c r="H640" s="4"/>
      <c r="I640" s="4"/>
      <c r="J640" s="4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3"/>
      <c r="C641" s="3"/>
      <c r="D641" s="4"/>
      <c r="E641" s="4"/>
      <c r="F641" s="4"/>
      <c r="G641" s="5"/>
      <c r="H641" s="4"/>
      <c r="I641" s="4"/>
      <c r="J641" s="4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3"/>
      <c r="C642" s="3"/>
      <c r="D642" s="4"/>
      <c r="E642" s="4"/>
      <c r="F642" s="4"/>
      <c r="G642" s="5"/>
      <c r="H642" s="4"/>
      <c r="I642" s="4"/>
      <c r="J642" s="4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3"/>
      <c r="C643" s="3"/>
      <c r="D643" s="4"/>
      <c r="E643" s="4"/>
      <c r="F643" s="4"/>
      <c r="G643" s="5"/>
      <c r="H643" s="4"/>
      <c r="I643" s="4"/>
      <c r="J643" s="4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3"/>
      <c r="C644" s="3"/>
      <c r="D644" s="4"/>
      <c r="E644" s="4"/>
      <c r="F644" s="4"/>
      <c r="G644" s="5"/>
      <c r="H644" s="4"/>
      <c r="I644" s="4"/>
      <c r="J644" s="4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3"/>
      <c r="C645" s="3"/>
      <c r="D645" s="4"/>
      <c r="E645" s="4"/>
      <c r="F645" s="4"/>
      <c r="G645" s="5"/>
      <c r="H645" s="4"/>
      <c r="I645" s="4"/>
      <c r="J645" s="4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3"/>
      <c r="C646" s="3"/>
      <c r="D646" s="4"/>
      <c r="E646" s="4"/>
      <c r="F646" s="4"/>
      <c r="G646" s="5"/>
      <c r="H646" s="4"/>
      <c r="I646" s="4"/>
      <c r="J646" s="4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3"/>
      <c r="C647" s="3"/>
      <c r="D647" s="4"/>
      <c r="E647" s="4"/>
      <c r="F647" s="4"/>
      <c r="G647" s="5"/>
      <c r="H647" s="4"/>
      <c r="I647" s="4"/>
      <c r="J647" s="4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3"/>
      <c r="C648" s="3"/>
      <c r="D648" s="4"/>
      <c r="E648" s="4"/>
      <c r="F648" s="4"/>
      <c r="G648" s="5"/>
      <c r="H648" s="4"/>
      <c r="I648" s="4"/>
      <c r="J648" s="4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3"/>
      <c r="C649" s="3"/>
      <c r="D649" s="4"/>
      <c r="E649" s="4"/>
      <c r="F649" s="4"/>
      <c r="G649" s="5"/>
      <c r="H649" s="4"/>
      <c r="I649" s="4"/>
      <c r="J649" s="4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3"/>
      <c r="C650" s="3"/>
      <c r="D650" s="4"/>
      <c r="E650" s="4"/>
      <c r="F650" s="4"/>
      <c r="G650" s="5"/>
      <c r="H650" s="4"/>
      <c r="I650" s="4"/>
      <c r="J650" s="4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3"/>
      <c r="C651" s="3"/>
      <c r="D651" s="4"/>
      <c r="E651" s="4"/>
      <c r="F651" s="4"/>
      <c r="G651" s="5"/>
      <c r="H651" s="4"/>
      <c r="I651" s="4"/>
      <c r="J651" s="4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3"/>
      <c r="C652" s="3"/>
      <c r="D652" s="4"/>
      <c r="E652" s="4"/>
      <c r="F652" s="4"/>
      <c r="G652" s="5"/>
      <c r="H652" s="4"/>
      <c r="I652" s="4"/>
      <c r="J652" s="4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3"/>
      <c r="C653" s="3"/>
      <c r="D653" s="4"/>
      <c r="E653" s="4"/>
      <c r="F653" s="4"/>
      <c r="G653" s="5"/>
      <c r="H653" s="4"/>
      <c r="I653" s="4"/>
      <c r="J653" s="4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3"/>
      <c r="C654" s="3"/>
      <c r="D654" s="4"/>
      <c r="E654" s="4"/>
      <c r="F654" s="4"/>
      <c r="G654" s="5"/>
      <c r="H654" s="4"/>
      <c r="I654" s="4"/>
      <c r="J654" s="4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3"/>
      <c r="C655" s="3"/>
      <c r="D655" s="4"/>
      <c r="E655" s="4"/>
      <c r="F655" s="4"/>
      <c r="G655" s="5"/>
      <c r="H655" s="4"/>
      <c r="I655" s="4"/>
      <c r="J655" s="4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3"/>
      <c r="C656" s="3"/>
      <c r="D656" s="4"/>
      <c r="E656" s="4"/>
      <c r="F656" s="4"/>
      <c r="G656" s="5"/>
      <c r="H656" s="4"/>
      <c r="I656" s="4"/>
      <c r="J656" s="4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3"/>
      <c r="C657" s="3"/>
      <c r="D657" s="4"/>
      <c r="E657" s="4"/>
      <c r="F657" s="4"/>
      <c r="G657" s="5"/>
      <c r="H657" s="4"/>
      <c r="I657" s="4"/>
      <c r="J657" s="4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3"/>
      <c r="C658" s="3"/>
      <c r="D658" s="4"/>
      <c r="E658" s="4"/>
      <c r="F658" s="4"/>
      <c r="G658" s="5"/>
      <c r="H658" s="4"/>
      <c r="I658" s="4"/>
      <c r="J658" s="4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3"/>
      <c r="C659" s="3"/>
      <c r="D659" s="4"/>
      <c r="E659" s="4"/>
      <c r="F659" s="4"/>
      <c r="G659" s="5"/>
      <c r="H659" s="4"/>
      <c r="I659" s="4"/>
      <c r="J659" s="4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3"/>
      <c r="C660" s="3"/>
      <c r="D660" s="4"/>
      <c r="E660" s="4"/>
      <c r="F660" s="4"/>
      <c r="G660" s="5"/>
      <c r="H660" s="4"/>
      <c r="I660" s="4"/>
      <c r="J660" s="4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3"/>
      <c r="C661" s="3"/>
      <c r="D661" s="4"/>
      <c r="E661" s="4"/>
      <c r="F661" s="4"/>
      <c r="G661" s="5"/>
      <c r="H661" s="4"/>
      <c r="I661" s="4"/>
      <c r="J661" s="4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3"/>
      <c r="C662" s="3"/>
      <c r="D662" s="4"/>
      <c r="E662" s="4"/>
      <c r="F662" s="4"/>
      <c r="G662" s="5"/>
      <c r="H662" s="4"/>
      <c r="I662" s="4"/>
      <c r="J662" s="4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3"/>
      <c r="C663" s="3"/>
      <c r="D663" s="4"/>
      <c r="E663" s="4"/>
      <c r="F663" s="4"/>
      <c r="G663" s="5"/>
      <c r="H663" s="4"/>
      <c r="I663" s="4"/>
      <c r="J663" s="4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3"/>
      <c r="C664" s="3"/>
      <c r="D664" s="4"/>
      <c r="E664" s="4"/>
      <c r="F664" s="4"/>
      <c r="G664" s="5"/>
      <c r="H664" s="4"/>
      <c r="I664" s="4"/>
      <c r="J664" s="4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3"/>
      <c r="C665" s="3"/>
      <c r="D665" s="4"/>
      <c r="E665" s="4"/>
      <c r="F665" s="4"/>
      <c r="G665" s="5"/>
      <c r="H665" s="4"/>
      <c r="I665" s="4"/>
      <c r="J665" s="4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3"/>
      <c r="C666" s="3"/>
      <c r="D666" s="4"/>
      <c r="E666" s="4"/>
      <c r="F666" s="4"/>
      <c r="G666" s="5"/>
      <c r="H666" s="4"/>
      <c r="I666" s="4"/>
      <c r="J666" s="4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3"/>
      <c r="C667" s="3"/>
      <c r="D667" s="4"/>
      <c r="E667" s="4"/>
      <c r="F667" s="4"/>
      <c r="G667" s="5"/>
      <c r="H667" s="4"/>
      <c r="I667" s="4"/>
      <c r="J667" s="4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3"/>
      <c r="C668" s="3"/>
      <c r="D668" s="4"/>
      <c r="E668" s="4"/>
      <c r="F668" s="4"/>
      <c r="G668" s="5"/>
      <c r="H668" s="4"/>
      <c r="I668" s="4"/>
      <c r="J668" s="4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3"/>
      <c r="C669" s="3"/>
      <c r="D669" s="4"/>
      <c r="E669" s="4"/>
      <c r="F669" s="4"/>
      <c r="G669" s="5"/>
      <c r="H669" s="4"/>
      <c r="I669" s="4"/>
      <c r="J669" s="4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3"/>
      <c r="C670" s="3"/>
      <c r="D670" s="4"/>
      <c r="E670" s="4"/>
      <c r="F670" s="4"/>
      <c r="G670" s="5"/>
      <c r="H670" s="4"/>
      <c r="I670" s="4"/>
      <c r="J670" s="4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3"/>
      <c r="C671" s="3"/>
      <c r="D671" s="4"/>
      <c r="E671" s="4"/>
      <c r="F671" s="4"/>
      <c r="G671" s="5"/>
      <c r="H671" s="4"/>
      <c r="I671" s="4"/>
      <c r="J671" s="4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3"/>
      <c r="C672" s="3"/>
      <c r="D672" s="4"/>
      <c r="E672" s="4"/>
      <c r="F672" s="4"/>
      <c r="G672" s="5"/>
      <c r="H672" s="4"/>
      <c r="I672" s="4"/>
      <c r="J672" s="4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3"/>
      <c r="C673" s="3"/>
      <c r="D673" s="4"/>
      <c r="E673" s="4"/>
      <c r="F673" s="4"/>
      <c r="G673" s="5"/>
      <c r="H673" s="4"/>
      <c r="I673" s="4"/>
      <c r="J673" s="4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3"/>
      <c r="C674" s="3"/>
      <c r="D674" s="4"/>
      <c r="E674" s="4"/>
      <c r="F674" s="4"/>
      <c r="G674" s="5"/>
      <c r="H674" s="4"/>
      <c r="I674" s="4"/>
      <c r="J674" s="4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3"/>
      <c r="C675" s="3"/>
      <c r="D675" s="4"/>
      <c r="E675" s="4"/>
      <c r="F675" s="4"/>
      <c r="G675" s="5"/>
      <c r="H675" s="4"/>
      <c r="I675" s="4"/>
      <c r="J675" s="4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3"/>
      <c r="C676" s="3"/>
      <c r="D676" s="4"/>
      <c r="E676" s="4"/>
      <c r="F676" s="4"/>
      <c r="G676" s="5"/>
      <c r="H676" s="4"/>
      <c r="I676" s="4"/>
      <c r="J676" s="4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3"/>
      <c r="C677" s="3"/>
      <c r="D677" s="4"/>
      <c r="E677" s="4"/>
      <c r="F677" s="4"/>
      <c r="G677" s="5"/>
      <c r="H677" s="4"/>
      <c r="I677" s="4"/>
      <c r="J677" s="4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3"/>
      <c r="C678" s="3"/>
      <c r="D678" s="4"/>
      <c r="E678" s="4"/>
      <c r="F678" s="4"/>
      <c r="G678" s="5"/>
      <c r="H678" s="4"/>
      <c r="I678" s="4"/>
      <c r="J678" s="4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3"/>
      <c r="C679" s="3"/>
      <c r="D679" s="4"/>
      <c r="E679" s="4"/>
      <c r="F679" s="4"/>
      <c r="G679" s="5"/>
      <c r="H679" s="4"/>
      <c r="I679" s="4"/>
      <c r="J679" s="4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3"/>
      <c r="C680" s="3"/>
      <c r="D680" s="4"/>
      <c r="E680" s="4"/>
      <c r="F680" s="4"/>
      <c r="G680" s="5"/>
      <c r="H680" s="4"/>
      <c r="I680" s="4"/>
      <c r="J680" s="4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3"/>
      <c r="C681" s="3"/>
      <c r="D681" s="4"/>
      <c r="E681" s="4"/>
      <c r="F681" s="4"/>
      <c r="G681" s="5"/>
      <c r="H681" s="4"/>
      <c r="I681" s="4"/>
      <c r="J681" s="4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3"/>
      <c r="C682" s="3"/>
      <c r="D682" s="4"/>
      <c r="E682" s="4"/>
      <c r="F682" s="4"/>
      <c r="G682" s="5"/>
      <c r="H682" s="4"/>
      <c r="I682" s="4"/>
      <c r="J682" s="4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3"/>
      <c r="C683" s="3"/>
      <c r="D683" s="4"/>
      <c r="E683" s="4"/>
      <c r="F683" s="4"/>
      <c r="G683" s="5"/>
      <c r="H683" s="4"/>
      <c r="I683" s="4"/>
      <c r="J683" s="4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3"/>
      <c r="C684" s="3"/>
      <c r="D684" s="4"/>
      <c r="E684" s="4"/>
      <c r="F684" s="4"/>
      <c r="G684" s="5"/>
      <c r="H684" s="4"/>
      <c r="I684" s="4"/>
      <c r="J684" s="4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3"/>
      <c r="C685" s="3"/>
      <c r="D685" s="4"/>
      <c r="E685" s="4"/>
      <c r="F685" s="4"/>
      <c r="G685" s="5"/>
      <c r="H685" s="4"/>
      <c r="I685" s="4"/>
      <c r="J685" s="4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3"/>
      <c r="C686" s="3"/>
      <c r="D686" s="4"/>
      <c r="E686" s="4"/>
      <c r="F686" s="4"/>
      <c r="G686" s="5"/>
      <c r="H686" s="4"/>
      <c r="I686" s="4"/>
      <c r="J686" s="4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3"/>
      <c r="C687" s="3"/>
      <c r="D687" s="4"/>
      <c r="E687" s="4"/>
      <c r="F687" s="4"/>
      <c r="G687" s="5"/>
      <c r="H687" s="4"/>
      <c r="I687" s="4"/>
      <c r="J687" s="4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3"/>
      <c r="C688" s="3"/>
      <c r="D688" s="4"/>
      <c r="E688" s="4"/>
      <c r="F688" s="4"/>
      <c r="G688" s="5"/>
      <c r="H688" s="4"/>
      <c r="I688" s="4"/>
      <c r="J688" s="4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3"/>
      <c r="C689" s="3"/>
      <c r="D689" s="4"/>
      <c r="E689" s="4"/>
      <c r="F689" s="4"/>
      <c r="G689" s="5"/>
      <c r="H689" s="4"/>
      <c r="I689" s="4"/>
      <c r="J689" s="4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3"/>
      <c r="C690" s="3"/>
      <c r="D690" s="4"/>
      <c r="E690" s="4"/>
      <c r="F690" s="4"/>
      <c r="G690" s="5"/>
      <c r="H690" s="4"/>
      <c r="I690" s="4"/>
      <c r="J690" s="4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3"/>
      <c r="C691" s="3"/>
      <c r="D691" s="4"/>
      <c r="E691" s="4"/>
      <c r="F691" s="4"/>
      <c r="G691" s="5"/>
      <c r="H691" s="4"/>
      <c r="I691" s="4"/>
      <c r="J691" s="4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3"/>
      <c r="C692" s="3"/>
      <c r="D692" s="4"/>
      <c r="E692" s="4"/>
      <c r="F692" s="4"/>
      <c r="G692" s="5"/>
      <c r="H692" s="4"/>
      <c r="I692" s="4"/>
      <c r="J692" s="4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3"/>
      <c r="C693" s="3"/>
      <c r="D693" s="4"/>
      <c r="E693" s="4"/>
      <c r="F693" s="4"/>
      <c r="G693" s="5"/>
      <c r="H693" s="4"/>
      <c r="I693" s="4"/>
      <c r="J693" s="4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3"/>
      <c r="C694" s="3"/>
      <c r="D694" s="4"/>
      <c r="E694" s="4"/>
      <c r="F694" s="4"/>
      <c r="G694" s="5"/>
      <c r="H694" s="4"/>
      <c r="I694" s="4"/>
      <c r="J694" s="4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3"/>
      <c r="C695" s="3"/>
      <c r="D695" s="4"/>
      <c r="E695" s="4"/>
      <c r="F695" s="4"/>
      <c r="G695" s="5"/>
      <c r="H695" s="4"/>
      <c r="I695" s="4"/>
      <c r="J695" s="4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3"/>
      <c r="C696" s="3"/>
      <c r="D696" s="4"/>
      <c r="E696" s="4"/>
      <c r="F696" s="4"/>
      <c r="G696" s="5"/>
      <c r="H696" s="4"/>
      <c r="I696" s="4"/>
      <c r="J696" s="4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3"/>
      <c r="C697" s="3"/>
      <c r="D697" s="4"/>
      <c r="E697" s="4"/>
      <c r="F697" s="4"/>
      <c r="G697" s="5"/>
      <c r="H697" s="4"/>
      <c r="I697" s="4"/>
      <c r="J697" s="4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3"/>
      <c r="C698" s="3"/>
      <c r="D698" s="4"/>
      <c r="E698" s="4"/>
      <c r="F698" s="4"/>
      <c r="G698" s="5"/>
      <c r="H698" s="4"/>
      <c r="I698" s="4"/>
      <c r="J698" s="4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3"/>
      <c r="C699" s="3"/>
      <c r="D699" s="4"/>
      <c r="E699" s="4"/>
      <c r="F699" s="4"/>
      <c r="G699" s="5"/>
      <c r="H699" s="4"/>
      <c r="I699" s="4"/>
      <c r="J699" s="4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3"/>
      <c r="C700" s="3"/>
      <c r="D700" s="4"/>
      <c r="E700" s="4"/>
      <c r="F700" s="4"/>
      <c r="G700" s="5"/>
      <c r="H700" s="4"/>
      <c r="I700" s="4"/>
      <c r="J700" s="4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3"/>
      <c r="C701" s="3"/>
      <c r="D701" s="4"/>
      <c r="E701" s="4"/>
      <c r="F701" s="4"/>
      <c r="G701" s="5"/>
      <c r="H701" s="4"/>
      <c r="I701" s="4"/>
      <c r="J701" s="4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3"/>
      <c r="C702" s="3"/>
      <c r="D702" s="4"/>
      <c r="E702" s="4"/>
      <c r="F702" s="4"/>
      <c r="G702" s="5"/>
      <c r="H702" s="4"/>
      <c r="I702" s="4"/>
      <c r="J702" s="4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3"/>
      <c r="C703" s="3"/>
      <c r="D703" s="4"/>
      <c r="E703" s="4"/>
      <c r="F703" s="4"/>
      <c r="G703" s="5"/>
      <c r="H703" s="4"/>
      <c r="I703" s="4"/>
      <c r="J703" s="4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3"/>
      <c r="C704" s="3"/>
      <c r="D704" s="4"/>
      <c r="E704" s="4"/>
      <c r="F704" s="4"/>
      <c r="G704" s="5"/>
      <c r="H704" s="4"/>
      <c r="I704" s="4"/>
      <c r="J704" s="4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3"/>
      <c r="C705" s="3"/>
      <c r="D705" s="4"/>
      <c r="E705" s="4"/>
      <c r="F705" s="4"/>
      <c r="G705" s="5"/>
      <c r="H705" s="4"/>
      <c r="I705" s="4"/>
      <c r="J705" s="4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3"/>
      <c r="C706" s="3"/>
      <c r="D706" s="4"/>
      <c r="E706" s="4"/>
      <c r="F706" s="4"/>
      <c r="G706" s="5"/>
      <c r="H706" s="4"/>
      <c r="I706" s="4"/>
      <c r="J706" s="4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3"/>
      <c r="C707" s="3"/>
      <c r="D707" s="4"/>
      <c r="E707" s="4"/>
      <c r="F707" s="4"/>
      <c r="G707" s="5"/>
      <c r="H707" s="4"/>
      <c r="I707" s="4"/>
      <c r="J707" s="4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3"/>
      <c r="C708" s="3"/>
      <c r="D708" s="4"/>
      <c r="E708" s="4"/>
      <c r="F708" s="4"/>
      <c r="G708" s="5"/>
      <c r="H708" s="4"/>
      <c r="I708" s="4"/>
      <c r="J708" s="4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3"/>
      <c r="C709" s="3"/>
      <c r="D709" s="4"/>
      <c r="E709" s="4"/>
      <c r="F709" s="4"/>
      <c r="G709" s="5"/>
      <c r="H709" s="4"/>
      <c r="I709" s="4"/>
      <c r="J709" s="4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3"/>
      <c r="C710" s="3"/>
      <c r="D710" s="4"/>
      <c r="E710" s="4"/>
      <c r="F710" s="4"/>
      <c r="G710" s="5"/>
      <c r="H710" s="4"/>
      <c r="I710" s="4"/>
      <c r="J710" s="4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3"/>
      <c r="C711" s="3"/>
      <c r="D711" s="4"/>
      <c r="E711" s="4"/>
      <c r="F711" s="4"/>
      <c r="G711" s="5"/>
      <c r="H711" s="4"/>
      <c r="I711" s="4"/>
      <c r="J711" s="4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3"/>
      <c r="C712" s="3"/>
      <c r="D712" s="4"/>
      <c r="E712" s="4"/>
      <c r="F712" s="4"/>
      <c r="G712" s="5"/>
      <c r="H712" s="4"/>
      <c r="I712" s="4"/>
      <c r="J712" s="4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3"/>
      <c r="C713" s="3"/>
      <c r="D713" s="4"/>
      <c r="E713" s="4"/>
      <c r="F713" s="4"/>
      <c r="G713" s="5"/>
      <c r="H713" s="4"/>
      <c r="I713" s="4"/>
      <c r="J713" s="4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3"/>
      <c r="C714" s="3"/>
      <c r="D714" s="4"/>
      <c r="E714" s="4"/>
      <c r="F714" s="4"/>
      <c r="G714" s="5"/>
      <c r="H714" s="4"/>
      <c r="I714" s="4"/>
      <c r="J714" s="4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3"/>
      <c r="C715" s="3"/>
      <c r="D715" s="4"/>
      <c r="E715" s="4"/>
      <c r="F715" s="4"/>
      <c r="G715" s="5"/>
      <c r="H715" s="4"/>
      <c r="I715" s="4"/>
      <c r="J715" s="4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3"/>
      <c r="C716" s="3"/>
      <c r="D716" s="4"/>
      <c r="E716" s="4"/>
      <c r="F716" s="4"/>
      <c r="G716" s="5"/>
      <c r="H716" s="4"/>
      <c r="I716" s="4"/>
      <c r="J716" s="4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3"/>
      <c r="C717" s="3"/>
      <c r="D717" s="4"/>
      <c r="E717" s="4"/>
      <c r="F717" s="4"/>
      <c r="G717" s="5"/>
      <c r="H717" s="4"/>
      <c r="I717" s="4"/>
      <c r="J717" s="4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3"/>
      <c r="C718" s="3"/>
      <c r="D718" s="4"/>
      <c r="E718" s="4"/>
      <c r="F718" s="4"/>
      <c r="G718" s="5"/>
      <c r="H718" s="4"/>
      <c r="I718" s="4"/>
      <c r="J718" s="4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3"/>
      <c r="C719" s="3"/>
      <c r="D719" s="4"/>
      <c r="E719" s="4"/>
      <c r="F719" s="4"/>
      <c r="G719" s="5"/>
      <c r="H719" s="4"/>
      <c r="I719" s="4"/>
      <c r="J719" s="4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3"/>
      <c r="C720" s="3"/>
      <c r="D720" s="4"/>
      <c r="E720" s="4"/>
      <c r="F720" s="4"/>
      <c r="G720" s="5"/>
      <c r="H720" s="4"/>
      <c r="I720" s="4"/>
      <c r="J720" s="4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3"/>
      <c r="C721" s="3"/>
      <c r="D721" s="4"/>
      <c r="E721" s="4"/>
      <c r="F721" s="4"/>
      <c r="G721" s="5"/>
      <c r="H721" s="4"/>
      <c r="I721" s="4"/>
      <c r="J721" s="4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3"/>
      <c r="C722" s="3"/>
      <c r="D722" s="4"/>
      <c r="E722" s="4"/>
      <c r="F722" s="4"/>
      <c r="G722" s="5"/>
      <c r="H722" s="4"/>
      <c r="I722" s="4"/>
      <c r="J722" s="4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3"/>
      <c r="C723" s="3"/>
      <c r="D723" s="4"/>
      <c r="E723" s="4"/>
      <c r="F723" s="4"/>
      <c r="G723" s="5"/>
      <c r="H723" s="4"/>
      <c r="I723" s="4"/>
      <c r="J723" s="4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3"/>
      <c r="C724" s="3"/>
      <c r="D724" s="4"/>
      <c r="E724" s="4"/>
      <c r="F724" s="4"/>
      <c r="G724" s="5"/>
      <c r="H724" s="4"/>
      <c r="I724" s="4"/>
      <c r="J724" s="4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3"/>
      <c r="C725" s="3"/>
      <c r="D725" s="4"/>
      <c r="E725" s="4"/>
      <c r="F725" s="4"/>
      <c r="G725" s="5"/>
      <c r="H725" s="4"/>
      <c r="I725" s="4"/>
      <c r="J725" s="4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3"/>
      <c r="C726" s="3"/>
      <c r="D726" s="4"/>
      <c r="E726" s="4"/>
      <c r="F726" s="4"/>
      <c r="G726" s="5"/>
      <c r="H726" s="4"/>
      <c r="I726" s="4"/>
      <c r="J726" s="4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3"/>
      <c r="C727" s="3"/>
      <c r="D727" s="4"/>
      <c r="E727" s="4"/>
      <c r="F727" s="4"/>
      <c r="G727" s="5"/>
      <c r="H727" s="4"/>
      <c r="I727" s="4"/>
      <c r="J727" s="4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3"/>
      <c r="C728" s="3"/>
      <c r="D728" s="4"/>
      <c r="E728" s="4"/>
      <c r="F728" s="4"/>
      <c r="G728" s="5"/>
      <c r="H728" s="4"/>
      <c r="I728" s="4"/>
      <c r="J728" s="4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3"/>
      <c r="C729" s="3"/>
      <c r="D729" s="4"/>
      <c r="E729" s="4"/>
      <c r="F729" s="4"/>
      <c r="G729" s="5"/>
      <c r="H729" s="4"/>
      <c r="I729" s="4"/>
      <c r="J729" s="4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3"/>
      <c r="C730" s="3"/>
      <c r="D730" s="4"/>
      <c r="E730" s="4"/>
      <c r="F730" s="4"/>
      <c r="G730" s="5"/>
      <c r="H730" s="4"/>
      <c r="I730" s="4"/>
      <c r="J730" s="4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3"/>
      <c r="C731" s="3"/>
      <c r="D731" s="4"/>
      <c r="E731" s="4"/>
      <c r="F731" s="4"/>
      <c r="G731" s="5"/>
      <c r="H731" s="4"/>
      <c r="I731" s="4"/>
      <c r="J731" s="4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3"/>
      <c r="C732" s="3"/>
      <c r="D732" s="4"/>
      <c r="E732" s="4"/>
      <c r="F732" s="4"/>
      <c r="G732" s="5"/>
      <c r="H732" s="4"/>
      <c r="I732" s="4"/>
      <c r="J732" s="4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3"/>
      <c r="C733" s="3"/>
      <c r="D733" s="4"/>
      <c r="E733" s="4"/>
      <c r="F733" s="4"/>
      <c r="G733" s="5"/>
      <c r="H733" s="4"/>
      <c r="I733" s="4"/>
      <c r="J733" s="4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3"/>
      <c r="C734" s="3"/>
      <c r="D734" s="4"/>
      <c r="E734" s="4"/>
      <c r="F734" s="4"/>
      <c r="G734" s="5"/>
      <c r="H734" s="4"/>
      <c r="I734" s="4"/>
      <c r="J734" s="4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3"/>
      <c r="C735" s="3"/>
      <c r="D735" s="4"/>
      <c r="E735" s="4"/>
      <c r="F735" s="4"/>
      <c r="G735" s="5"/>
      <c r="H735" s="4"/>
      <c r="I735" s="4"/>
      <c r="J735" s="4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3"/>
      <c r="C736" s="3"/>
      <c r="D736" s="4"/>
      <c r="E736" s="4"/>
      <c r="F736" s="4"/>
      <c r="G736" s="5"/>
      <c r="H736" s="4"/>
      <c r="I736" s="4"/>
      <c r="J736" s="4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3"/>
      <c r="C737" s="3"/>
      <c r="D737" s="4"/>
      <c r="E737" s="4"/>
      <c r="F737" s="4"/>
      <c r="G737" s="5"/>
      <c r="H737" s="4"/>
      <c r="I737" s="4"/>
      <c r="J737" s="4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3"/>
      <c r="C738" s="3"/>
      <c r="D738" s="4"/>
      <c r="E738" s="4"/>
      <c r="F738" s="4"/>
      <c r="G738" s="5"/>
      <c r="H738" s="4"/>
      <c r="I738" s="4"/>
      <c r="J738" s="4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3"/>
      <c r="C739" s="3"/>
      <c r="D739" s="4"/>
      <c r="E739" s="4"/>
      <c r="F739" s="4"/>
      <c r="G739" s="5"/>
      <c r="H739" s="4"/>
      <c r="I739" s="4"/>
      <c r="J739" s="4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3"/>
      <c r="C740" s="3"/>
      <c r="D740" s="4"/>
      <c r="E740" s="4"/>
      <c r="F740" s="4"/>
      <c r="G740" s="5"/>
      <c r="H740" s="4"/>
      <c r="I740" s="4"/>
      <c r="J740" s="4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3"/>
      <c r="C741" s="3"/>
      <c r="D741" s="4"/>
      <c r="E741" s="4"/>
      <c r="F741" s="4"/>
      <c r="G741" s="5"/>
      <c r="H741" s="4"/>
      <c r="I741" s="4"/>
      <c r="J741" s="4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3"/>
      <c r="C742" s="3"/>
      <c r="D742" s="4"/>
      <c r="E742" s="4"/>
      <c r="F742" s="4"/>
      <c r="G742" s="5"/>
      <c r="H742" s="4"/>
      <c r="I742" s="4"/>
      <c r="J742" s="4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3"/>
      <c r="C743" s="3"/>
      <c r="D743" s="4"/>
      <c r="E743" s="4"/>
      <c r="F743" s="4"/>
      <c r="G743" s="5"/>
      <c r="H743" s="4"/>
      <c r="I743" s="4"/>
      <c r="J743" s="4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3"/>
      <c r="C744" s="3"/>
      <c r="D744" s="4"/>
      <c r="E744" s="4"/>
      <c r="F744" s="4"/>
      <c r="G744" s="5"/>
      <c r="H744" s="4"/>
      <c r="I744" s="4"/>
      <c r="J744" s="4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3"/>
      <c r="C745" s="3"/>
      <c r="D745" s="4"/>
      <c r="E745" s="4"/>
      <c r="F745" s="4"/>
      <c r="G745" s="5"/>
      <c r="H745" s="4"/>
      <c r="I745" s="4"/>
      <c r="J745" s="4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3"/>
      <c r="C746" s="3"/>
      <c r="D746" s="4"/>
      <c r="E746" s="4"/>
      <c r="F746" s="4"/>
      <c r="G746" s="5"/>
      <c r="H746" s="4"/>
      <c r="I746" s="4"/>
      <c r="J746" s="4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3"/>
      <c r="C747" s="3"/>
      <c r="D747" s="4"/>
      <c r="E747" s="4"/>
      <c r="F747" s="4"/>
      <c r="G747" s="5"/>
      <c r="H747" s="4"/>
      <c r="I747" s="4"/>
      <c r="J747" s="4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3"/>
      <c r="C748" s="3"/>
      <c r="D748" s="4"/>
      <c r="E748" s="4"/>
      <c r="F748" s="4"/>
      <c r="G748" s="5"/>
      <c r="H748" s="4"/>
      <c r="I748" s="4"/>
      <c r="J748" s="4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3"/>
      <c r="C749" s="3"/>
      <c r="D749" s="4"/>
      <c r="E749" s="4"/>
      <c r="F749" s="4"/>
      <c r="G749" s="5"/>
      <c r="H749" s="4"/>
      <c r="I749" s="4"/>
      <c r="J749" s="4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3"/>
      <c r="C750" s="3"/>
      <c r="D750" s="4"/>
      <c r="E750" s="4"/>
      <c r="F750" s="4"/>
      <c r="G750" s="5"/>
      <c r="H750" s="4"/>
      <c r="I750" s="4"/>
      <c r="J750" s="4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3"/>
      <c r="C751" s="3"/>
      <c r="D751" s="4"/>
      <c r="E751" s="4"/>
      <c r="F751" s="4"/>
      <c r="G751" s="5"/>
      <c r="H751" s="4"/>
      <c r="I751" s="4"/>
      <c r="J751" s="4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3"/>
      <c r="C752" s="3"/>
      <c r="D752" s="4"/>
      <c r="E752" s="4"/>
      <c r="F752" s="4"/>
      <c r="G752" s="5"/>
      <c r="H752" s="4"/>
      <c r="I752" s="4"/>
      <c r="J752" s="4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3"/>
      <c r="C753" s="3"/>
      <c r="D753" s="4"/>
      <c r="E753" s="4"/>
      <c r="F753" s="4"/>
      <c r="G753" s="5"/>
      <c r="H753" s="4"/>
      <c r="I753" s="4"/>
      <c r="J753" s="4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3"/>
      <c r="C754" s="3"/>
      <c r="D754" s="4"/>
      <c r="E754" s="4"/>
      <c r="F754" s="4"/>
      <c r="G754" s="5"/>
      <c r="H754" s="4"/>
      <c r="I754" s="4"/>
      <c r="J754" s="4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3"/>
      <c r="C755" s="3"/>
      <c r="D755" s="4"/>
      <c r="E755" s="4"/>
      <c r="F755" s="4"/>
      <c r="G755" s="5"/>
      <c r="H755" s="4"/>
      <c r="I755" s="4"/>
      <c r="J755" s="4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3"/>
      <c r="C756" s="3"/>
      <c r="D756" s="4"/>
      <c r="E756" s="4"/>
      <c r="F756" s="4"/>
      <c r="G756" s="5"/>
      <c r="H756" s="4"/>
      <c r="I756" s="4"/>
      <c r="J756" s="4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3"/>
      <c r="C757" s="3"/>
      <c r="D757" s="4"/>
      <c r="E757" s="4"/>
      <c r="F757" s="4"/>
      <c r="G757" s="5"/>
      <c r="H757" s="4"/>
      <c r="I757" s="4"/>
      <c r="J757" s="4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3"/>
      <c r="C758" s="3"/>
      <c r="D758" s="4"/>
      <c r="E758" s="4"/>
      <c r="F758" s="4"/>
      <c r="G758" s="5"/>
      <c r="H758" s="4"/>
      <c r="I758" s="4"/>
      <c r="J758" s="4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3"/>
      <c r="C759" s="3"/>
      <c r="D759" s="4"/>
      <c r="E759" s="4"/>
      <c r="F759" s="4"/>
      <c r="G759" s="5"/>
      <c r="H759" s="4"/>
      <c r="I759" s="4"/>
      <c r="J759" s="4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3"/>
      <c r="C760" s="3"/>
      <c r="D760" s="4"/>
      <c r="E760" s="4"/>
      <c r="F760" s="4"/>
      <c r="G760" s="5"/>
      <c r="H760" s="4"/>
      <c r="I760" s="4"/>
      <c r="J760" s="4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3"/>
      <c r="C761" s="3"/>
      <c r="D761" s="4"/>
      <c r="E761" s="4"/>
      <c r="F761" s="4"/>
      <c r="G761" s="5"/>
      <c r="H761" s="4"/>
      <c r="I761" s="4"/>
      <c r="J761" s="4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3"/>
      <c r="C762" s="3"/>
      <c r="D762" s="4"/>
      <c r="E762" s="4"/>
      <c r="F762" s="4"/>
      <c r="G762" s="5"/>
      <c r="H762" s="4"/>
      <c r="I762" s="4"/>
      <c r="J762" s="4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3"/>
      <c r="C763" s="3"/>
      <c r="D763" s="4"/>
      <c r="E763" s="4"/>
      <c r="F763" s="4"/>
      <c r="G763" s="5"/>
      <c r="H763" s="4"/>
      <c r="I763" s="4"/>
      <c r="J763" s="4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3"/>
      <c r="C764" s="3"/>
      <c r="D764" s="4"/>
      <c r="E764" s="4"/>
      <c r="F764" s="4"/>
      <c r="G764" s="5"/>
      <c r="H764" s="4"/>
      <c r="I764" s="4"/>
      <c r="J764" s="4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3"/>
      <c r="C765" s="3"/>
      <c r="D765" s="4"/>
      <c r="E765" s="4"/>
      <c r="F765" s="4"/>
      <c r="G765" s="5"/>
      <c r="H765" s="4"/>
      <c r="I765" s="4"/>
      <c r="J765" s="4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3"/>
      <c r="C766" s="3"/>
      <c r="D766" s="4"/>
      <c r="E766" s="4"/>
      <c r="F766" s="4"/>
      <c r="G766" s="5"/>
      <c r="H766" s="4"/>
      <c r="I766" s="4"/>
      <c r="J766" s="4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3"/>
      <c r="C767" s="3"/>
      <c r="D767" s="4"/>
      <c r="E767" s="4"/>
      <c r="F767" s="4"/>
      <c r="G767" s="5"/>
      <c r="H767" s="4"/>
      <c r="I767" s="4"/>
      <c r="J767" s="4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3"/>
      <c r="C768" s="3"/>
      <c r="D768" s="4"/>
      <c r="E768" s="4"/>
      <c r="F768" s="4"/>
      <c r="G768" s="5"/>
      <c r="H768" s="4"/>
      <c r="I768" s="4"/>
      <c r="J768" s="4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3"/>
      <c r="C769" s="3"/>
      <c r="D769" s="4"/>
      <c r="E769" s="4"/>
      <c r="F769" s="4"/>
      <c r="G769" s="5"/>
      <c r="H769" s="4"/>
      <c r="I769" s="4"/>
      <c r="J769" s="4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3"/>
      <c r="C770" s="3"/>
      <c r="D770" s="4"/>
      <c r="E770" s="4"/>
      <c r="F770" s="4"/>
      <c r="G770" s="5"/>
      <c r="H770" s="4"/>
      <c r="I770" s="4"/>
      <c r="J770" s="4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3"/>
      <c r="C771" s="3"/>
      <c r="D771" s="4"/>
      <c r="E771" s="4"/>
      <c r="F771" s="4"/>
      <c r="G771" s="5"/>
      <c r="H771" s="4"/>
      <c r="I771" s="4"/>
      <c r="J771" s="4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3"/>
      <c r="C772" s="3"/>
      <c r="D772" s="4"/>
      <c r="E772" s="4"/>
      <c r="F772" s="4"/>
      <c r="G772" s="5"/>
      <c r="H772" s="4"/>
      <c r="I772" s="4"/>
      <c r="J772" s="4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3"/>
      <c r="C773" s="3"/>
      <c r="D773" s="4"/>
      <c r="E773" s="4"/>
      <c r="F773" s="4"/>
      <c r="G773" s="5"/>
      <c r="H773" s="4"/>
      <c r="I773" s="4"/>
      <c r="J773" s="4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3"/>
      <c r="C774" s="3"/>
      <c r="D774" s="4"/>
      <c r="E774" s="4"/>
      <c r="F774" s="4"/>
      <c r="G774" s="5"/>
      <c r="H774" s="4"/>
      <c r="I774" s="4"/>
      <c r="J774" s="4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3"/>
      <c r="C775" s="3"/>
      <c r="D775" s="4"/>
      <c r="E775" s="4"/>
      <c r="F775" s="4"/>
      <c r="G775" s="5"/>
      <c r="H775" s="4"/>
      <c r="I775" s="4"/>
      <c r="J775" s="4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3"/>
      <c r="C776" s="3"/>
      <c r="D776" s="4"/>
      <c r="E776" s="4"/>
      <c r="F776" s="4"/>
      <c r="G776" s="5"/>
      <c r="H776" s="4"/>
      <c r="I776" s="4"/>
      <c r="J776" s="4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3"/>
      <c r="C777" s="3"/>
      <c r="D777" s="4"/>
      <c r="E777" s="4"/>
      <c r="F777" s="4"/>
      <c r="G777" s="5"/>
      <c r="H777" s="4"/>
      <c r="I777" s="4"/>
      <c r="J777" s="4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3"/>
      <c r="C778" s="3"/>
      <c r="D778" s="4"/>
      <c r="E778" s="4"/>
      <c r="F778" s="4"/>
      <c r="G778" s="5"/>
      <c r="H778" s="4"/>
      <c r="I778" s="4"/>
      <c r="J778" s="4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3"/>
      <c r="C779" s="3"/>
      <c r="D779" s="4"/>
      <c r="E779" s="4"/>
      <c r="F779" s="4"/>
      <c r="G779" s="5"/>
      <c r="H779" s="4"/>
      <c r="I779" s="4"/>
      <c r="J779" s="4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3"/>
      <c r="C780" s="3"/>
      <c r="D780" s="4"/>
      <c r="E780" s="4"/>
      <c r="F780" s="4"/>
      <c r="G780" s="5"/>
      <c r="H780" s="4"/>
      <c r="I780" s="4"/>
      <c r="J780" s="4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3"/>
      <c r="C781" s="3"/>
      <c r="D781" s="4"/>
      <c r="E781" s="4"/>
      <c r="F781" s="4"/>
      <c r="G781" s="5"/>
      <c r="H781" s="4"/>
      <c r="I781" s="4"/>
      <c r="J781" s="4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3"/>
      <c r="C782" s="3"/>
      <c r="D782" s="4"/>
      <c r="E782" s="4"/>
      <c r="F782" s="4"/>
      <c r="G782" s="5"/>
      <c r="H782" s="4"/>
      <c r="I782" s="4"/>
      <c r="J782" s="4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3"/>
      <c r="C783" s="3"/>
      <c r="D783" s="4"/>
      <c r="E783" s="4"/>
      <c r="F783" s="4"/>
      <c r="G783" s="5"/>
      <c r="H783" s="4"/>
      <c r="I783" s="4"/>
      <c r="J783" s="4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3"/>
      <c r="C784" s="3"/>
      <c r="D784" s="4"/>
      <c r="E784" s="4"/>
      <c r="F784" s="4"/>
      <c r="G784" s="5"/>
      <c r="H784" s="4"/>
      <c r="I784" s="4"/>
      <c r="J784" s="4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3"/>
      <c r="C785" s="3"/>
      <c r="D785" s="4"/>
      <c r="E785" s="4"/>
      <c r="F785" s="4"/>
      <c r="G785" s="5"/>
      <c r="H785" s="4"/>
      <c r="I785" s="4"/>
      <c r="J785" s="4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3"/>
      <c r="C786" s="3"/>
      <c r="D786" s="4"/>
      <c r="E786" s="4"/>
      <c r="F786" s="4"/>
      <c r="G786" s="5"/>
      <c r="H786" s="4"/>
      <c r="I786" s="4"/>
      <c r="J786" s="4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3"/>
      <c r="C787" s="3"/>
      <c r="D787" s="4"/>
      <c r="E787" s="4"/>
      <c r="F787" s="4"/>
      <c r="G787" s="5"/>
      <c r="H787" s="4"/>
      <c r="I787" s="4"/>
      <c r="J787" s="4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3"/>
      <c r="C788" s="3"/>
      <c r="D788" s="4"/>
      <c r="E788" s="4"/>
      <c r="F788" s="4"/>
      <c r="G788" s="5"/>
      <c r="H788" s="4"/>
      <c r="I788" s="4"/>
      <c r="J788" s="4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3"/>
      <c r="C789" s="3"/>
      <c r="D789" s="4"/>
      <c r="E789" s="4"/>
      <c r="F789" s="4"/>
      <c r="G789" s="5"/>
      <c r="H789" s="4"/>
      <c r="I789" s="4"/>
      <c r="J789" s="4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3"/>
      <c r="C790" s="3"/>
      <c r="D790" s="4"/>
      <c r="E790" s="4"/>
      <c r="F790" s="4"/>
      <c r="G790" s="5"/>
      <c r="H790" s="4"/>
      <c r="I790" s="4"/>
      <c r="J790" s="4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3"/>
      <c r="C791" s="3"/>
      <c r="D791" s="4"/>
      <c r="E791" s="4"/>
      <c r="F791" s="4"/>
      <c r="G791" s="5"/>
      <c r="H791" s="4"/>
      <c r="I791" s="4"/>
      <c r="J791" s="4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3"/>
      <c r="C792" s="3"/>
      <c r="D792" s="4"/>
      <c r="E792" s="4"/>
      <c r="F792" s="4"/>
      <c r="G792" s="5"/>
      <c r="H792" s="4"/>
      <c r="I792" s="4"/>
      <c r="J792" s="4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3"/>
      <c r="C793" s="3"/>
      <c r="D793" s="4"/>
      <c r="E793" s="4"/>
      <c r="F793" s="4"/>
      <c r="G793" s="5"/>
      <c r="H793" s="4"/>
      <c r="I793" s="4"/>
      <c r="J793" s="4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3"/>
      <c r="C794" s="3"/>
      <c r="D794" s="4"/>
      <c r="E794" s="4"/>
      <c r="F794" s="4"/>
      <c r="G794" s="5"/>
      <c r="H794" s="4"/>
      <c r="I794" s="4"/>
      <c r="J794" s="4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3"/>
      <c r="C795" s="3"/>
      <c r="D795" s="4"/>
      <c r="E795" s="4"/>
      <c r="F795" s="4"/>
      <c r="G795" s="5"/>
      <c r="H795" s="4"/>
      <c r="I795" s="4"/>
      <c r="J795" s="4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3"/>
      <c r="C796" s="3"/>
      <c r="D796" s="4"/>
      <c r="E796" s="4"/>
      <c r="F796" s="4"/>
      <c r="G796" s="5"/>
      <c r="H796" s="4"/>
      <c r="I796" s="4"/>
      <c r="J796" s="4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3"/>
      <c r="C797" s="3"/>
      <c r="D797" s="4"/>
      <c r="E797" s="4"/>
      <c r="F797" s="4"/>
      <c r="G797" s="5"/>
      <c r="H797" s="4"/>
      <c r="I797" s="4"/>
      <c r="J797" s="4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3"/>
      <c r="C798" s="3"/>
      <c r="D798" s="4"/>
      <c r="E798" s="4"/>
      <c r="F798" s="4"/>
      <c r="G798" s="5"/>
      <c r="H798" s="4"/>
      <c r="I798" s="4"/>
      <c r="J798" s="4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3"/>
      <c r="C799" s="3"/>
      <c r="D799" s="4"/>
      <c r="E799" s="4"/>
      <c r="F799" s="4"/>
      <c r="G799" s="5"/>
      <c r="H799" s="4"/>
      <c r="I799" s="4"/>
      <c r="J799" s="4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3"/>
      <c r="C800" s="3"/>
      <c r="D800" s="4"/>
      <c r="E800" s="4"/>
      <c r="F800" s="4"/>
      <c r="G800" s="5"/>
      <c r="H800" s="4"/>
      <c r="I800" s="4"/>
      <c r="J800" s="4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3"/>
      <c r="C801" s="3"/>
      <c r="D801" s="4"/>
      <c r="E801" s="4"/>
      <c r="F801" s="4"/>
      <c r="G801" s="5"/>
      <c r="H801" s="4"/>
      <c r="I801" s="4"/>
      <c r="J801" s="4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3"/>
      <c r="C802" s="3"/>
      <c r="D802" s="4"/>
      <c r="E802" s="4"/>
      <c r="F802" s="4"/>
      <c r="G802" s="5"/>
      <c r="H802" s="4"/>
      <c r="I802" s="4"/>
      <c r="J802" s="4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3"/>
      <c r="C803" s="3"/>
      <c r="D803" s="4"/>
      <c r="E803" s="4"/>
      <c r="F803" s="4"/>
      <c r="G803" s="5"/>
      <c r="H803" s="4"/>
      <c r="I803" s="4"/>
      <c r="J803" s="4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3"/>
      <c r="C804" s="3"/>
      <c r="D804" s="4"/>
      <c r="E804" s="4"/>
      <c r="F804" s="4"/>
      <c r="G804" s="5"/>
      <c r="H804" s="4"/>
      <c r="I804" s="4"/>
      <c r="J804" s="4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3"/>
      <c r="C805" s="3"/>
      <c r="D805" s="4"/>
      <c r="E805" s="4"/>
      <c r="F805" s="4"/>
      <c r="G805" s="5"/>
      <c r="H805" s="4"/>
      <c r="I805" s="4"/>
      <c r="J805" s="4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3"/>
      <c r="C806" s="3"/>
      <c r="D806" s="4"/>
      <c r="E806" s="4"/>
      <c r="F806" s="4"/>
      <c r="G806" s="5"/>
      <c r="H806" s="4"/>
      <c r="I806" s="4"/>
      <c r="J806" s="4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3"/>
      <c r="C807" s="3"/>
      <c r="D807" s="4"/>
      <c r="E807" s="4"/>
      <c r="F807" s="4"/>
      <c r="G807" s="5"/>
      <c r="H807" s="4"/>
      <c r="I807" s="4"/>
      <c r="J807" s="4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3"/>
      <c r="C808" s="3"/>
      <c r="D808" s="4"/>
      <c r="E808" s="4"/>
      <c r="F808" s="4"/>
      <c r="G808" s="5"/>
      <c r="H808" s="4"/>
      <c r="I808" s="4"/>
      <c r="J808" s="4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3"/>
      <c r="C809" s="3"/>
      <c r="D809" s="4"/>
      <c r="E809" s="4"/>
      <c r="F809" s="4"/>
      <c r="G809" s="5"/>
      <c r="H809" s="4"/>
      <c r="I809" s="4"/>
      <c r="J809" s="4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3"/>
      <c r="C810" s="3"/>
      <c r="D810" s="4"/>
      <c r="E810" s="4"/>
      <c r="F810" s="4"/>
      <c r="G810" s="5"/>
      <c r="H810" s="4"/>
      <c r="I810" s="4"/>
      <c r="J810" s="4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3"/>
      <c r="C811" s="3"/>
      <c r="D811" s="4"/>
      <c r="E811" s="4"/>
      <c r="F811" s="4"/>
      <c r="G811" s="5"/>
      <c r="H811" s="4"/>
      <c r="I811" s="4"/>
      <c r="J811" s="4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3"/>
      <c r="C812" s="3"/>
      <c r="D812" s="4"/>
      <c r="E812" s="4"/>
      <c r="F812" s="4"/>
      <c r="G812" s="5"/>
      <c r="H812" s="4"/>
      <c r="I812" s="4"/>
      <c r="J812" s="4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3"/>
      <c r="C813" s="3"/>
      <c r="D813" s="4"/>
      <c r="E813" s="4"/>
      <c r="F813" s="4"/>
      <c r="G813" s="5"/>
      <c r="H813" s="4"/>
      <c r="I813" s="4"/>
      <c r="J813" s="4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3"/>
      <c r="C814" s="3"/>
      <c r="D814" s="4"/>
      <c r="E814" s="4"/>
      <c r="F814" s="4"/>
      <c r="G814" s="5"/>
      <c r="H814" s="4"/>
      <c r="I814" s="4"/>
      <c r="J814" s="4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3"/>
      <c r="C815" s="3"/>
      <c r="D815" s="4"/>
      <c r="E815" s="4"/>
      <c r="F815" s="4"/>
      <c r="G815" s="5"/>
      <c r="H815" s="4"/>
      <c r="I815" s="4"/>
      <c r="J815" s="4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3"/>
      <c r="C816" s="3"/>
      <c r="D816" s="4"/>
      <c r="E816" s="4"/>
      <c r="F816" s="4"/>
      <c r="G816" s="5"/>
      <c r="H816" s="4"/>
      <c r="I816" s="4"/>
      <c r="J816" s="4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3"/>
      <c r="C817" s="3"/>
      <c r="D817" s="4"/>
      <c r="E817" s="4"/>
      <c r="F817" s="4"/>
      <c r="G817" s="5"/>
      <c r="H817" s="4"/>
      <c r="I817" s="4"/>
      <c r="J817" s="4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3"/>
      <c r="C818" s="3"/>
      <c r="D818" s="4"/>
      <c r="E818" s="4"/>
      <c r="F818" s="4"/>
      <c r="G818" s="5"/>
      <c r="H818" s="4"/>
      <c r="I818" s="4"/>
      <c r="J818" s="4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3"/>
      <c r="C819" s="3"/>
      <c r="D819" s="4"/>
      <c r="E819" s="4"/>
      <c r="F819" s="4"/>
      <c r="G819" s="5"/>
      <c r="H819" s="4"/>
      <c r="I819" s="4"/>
      <c r="J819" s="4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3"/>
      <c r="C820" s="3"/>
      <c r="D820" s="4"/>
      <c r="E820" s="4"/>
      <c r="F820" s="4"/>
      <c r="G820" s="5"/>
      <c r="H820" s="4"/>
      <c r="I820" s="4"/>
      <c r="J820" s="4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3"/>
      <c r="C821" s="3"/>
      <c r="D821" s="4"/>
      <c r="E821" s="4"/>
      <c r="F821" s="4"/>
      <c r="G821" s="5"/>
      <c r="H821" s="4"/>
      <c r="I821" s="4"/>
      <c r="J821" s="4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3"/>
      <c r="C822" s="3"/>
      <c r="D822" s="4"/>
      <c r="E822" s="4"/>
      <c r="F822" s="4"/>
      <c r="G822" s="5"/>
      <c r="H822" s="4"/>
      <c r="I822" s="4"/>
      <c r="J822" s="4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3"/>
      <c r="C823" s="3"/>
      <c r="D823" s="4"/>
      <c r="E823" s="4"/>
      <c r="F823" s="4"/>
      <c r="G823" s="5"/>
      <c r="H823" s="4"/>
      <c r="I823" s="4"/>
      <c r="J823" s="4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3"/>
      <c r="C824" s="3"/>
      <c r="D824" s="4"/>
      <c r="E824" s="4"/>
      <c r="F824" s="4"/>
      <c r="G824" s="5"/>
      <c r="H824" s="4"/>
      <c r="I824" s="4"/>
      <c r="J824" s="4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3"/>
      <c r="C825" s="3"/>
      <c r="D825" s="4"/>
      <c r="E825" s="4"/>
      <c r="F825" s="4"/>
      <c r="G825" s="5"/>
      <c r="H825" s="4"/>
      <c r="I825" s="4"/>
      <c r="J825" s="4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3"/>
      <c r="C826" s="3"/>
      <c r="D826" s="4"/>
      <c r="E826" s="4"/>
      <c r="F826" s="4"/>
      <c r="G826" s="5"/>
      <c r="H826" s="4"/>
      <c r="I826" s="4"/>
      <c r="J826" s="4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3"/>
      <c r="C827" s="3"/>
      <c r="D827" s="4"/>
      <c r="E827" s="4"/>
      <c r="F827" s="4"/>
      <c r="G827" s="5"/>
      <c r="H827" s="4"/>
      <c r="I827" s="4"/>
      <c r="J827" s="4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3"/>
      <c r="C828" s="3"/>
      <c r="D828" s="4"/>
      <c r="E828" s="4"/>
      <c r="F828" s="4"/>
      <c r="G828" s="5"/>
      <c r="H828" s="4"/>
      <c r="I828" s="4"/>
      <c r="J828" s="4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3"/>
      <c r="C829" s="3"/>
      <c r="D829" s="4"/>
      <c r="E829" s="4"/>
      <c r="F829" s="4"/>
      <c r="G829" s="5"/>
      <c r="H829" s="4"/>
      <c r="I829" s="4"/>
      <c r="J829" s="4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3"/>
      <c r="C830" s="3"/>
      <c r="D830" s="4"/>
      <c r="E830" s="4"/>
      <c r="F830" s="4"/>
      <c r="G830" s="5"/>
      <c r="H830" s="4"/>
      <c r="I830" s="4"/>
      <c r="J830" s="4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3"/>
      <c r="C831" s="3"/>
      <c r="D831" s="4"/>
      <c r="E831" s="4"/>
      <c r="F831" s="4"/>
      <c r="G831" s="5"/>
      <c r="H831" s="4"/>
      <c r="I831" s="4"/>
      <c r="J831" s="4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3"/>
      <c r="C832" s="3"/>
      <c r="D832" s="4"/>
      <c r="E832" s="4"/>
      <c r="F832" s="4"/>
      <c r="G832" s="5"/>
      <c r="H832" s="4"/>
      <c r="I832" s="4"/>
      <c r="J832" s="4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3"/>
      <c r="C833" s="3"/>
      <c r="D833" s="4"/>
      <c r="E833" s="4"/>
      <c r="F833" s="4"/>
      <c r="G833" s="5"/>
      <c r="H833" s="4"/>
      <c r="I833" s="4"/>
      <c r="J833" s="4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3"/>
      <c r="C834" s="3"/>
      <c r="D834" s="4"/>
      <c r="E834" s="4"/>
      <c r="F834" s="4"/>
      <c r="G834" s="5"/>
      <c r="H834" s="4"/>
      <c r="I834" s="4"/>
      <c r="J834" s="4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3"/>
      <c r="C835" s="3"/>
      <c r="D835" s="4"/>
      <c r="E835" s="4"/>
      <c r="F835" s="4"/>
      <c r="G835" s="5"/>
      <c r="H835" s="4"/>
      <c r="I835" s="4"/>
      <c r="J835" s="4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3"/>
      <c r="C836" s="3"/>
      <c r="D836" s="4"/>
      <c r="E836" s="4"/>
      <c r="F836" s="4"/>
      <c r="G836" s="5"/>
      <c r="H836" s="4"/>
      <c r="I836" s="4"/>
      <c r="J836" s="4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3"/>
      <c r="C837" s="3"/>
      <c r="D837" s="4"/>
      <c r="E837" s="4"/>
      <c r="F837" s="4"/>
      <c r="G837" s="5"/>
      <c r="H837" s="4"/>
      <c r="I837" s="4"/>
      <c r="J837" s="4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3"/>
      <c r="C838" s="3"/>
      <c r="D838" s="4"/>
      <c r="E838" s="4"/>
      <c r="F838" s="4"/>
      <c r="G838" s="5"/>
      <c r="H838" s="4"/>
      <c r="I838" s="4"/>
      <c r="J838" s="4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3"/>
      <c r="C839" s="3"/>
      <c r="D839" s="4"/>
      <c r="E839" s="4"/>
      <c r="F839" s="4"/>
      <c r="G839" s="5"/>
      <c r="H839" s="4"/>
      <c r="I839" s="4"/>
      <c r="J839" s="4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3"/>
      <c r="C840" s="3"/>
      <c r="D840" s="4"/>
      <c r="E840" s="4"/>
      <c r="F840" s="4"/>
      <c r="G840" s="5"/>
      <c r="H840" s="4"/>
      <c r="I840" s="4"/>
      <c r="J840" s="4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3"/>
      <c r="C841" s="3"/>
      <c r="D841" s="4"/>
      <c r="E841" s="4"/>
      <c r="F841" s="4"/>
      <c r="G841" s="5"/>
      <c r="H841" s="4"/>
      <c r="I841" s="4"/>
      <c r="J841" s="4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3"/>
      <c r="C842" s="3"/>
      <c r="D842" s="4"/>
      <c r="E842" s="4"/>
      <c r="F842" s="4"/>
      <c r="G842" s="5"/>
      <c r="H842" s="4"/>
      <c r="I842" s="4"/>
      <c r="J842" s="4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3"/>
      <c r="C843" s="3"/>
      <c r="D843" s="4"/>
      <c r="E843" s="4"/>
      <c r="F843" s="4"/>
      <c r="G843" s="5"/>
      <c r="H843" s="4"/>
      <c r="I843" s="4"/>
      <c r="J843" s="4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3"/>
      <c r="C844" s="3"/>
      <c r="D844" s="4"/>
      <c r="E844" s="4"/>
      <c r="F844" s="4"/>
      <c r="G844" s="5"/>
      <c r="H844" s="4"/>
      <c r="I844" s="4"/>
      <c r="J844" s="4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3"/>
      <c r="C845" s="3"/>
      <c r="D845" s="4"/>
      <c r="E845" s="4"/>
      <c r="F845" s="4"/>
      <c r="G845" s="5"/>
      <c r="H845" s="4"/>
      <c r="I845" s="4"/>
      <c r="J845" s="4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3"/>
      <c r="C846" s="3"/>
      <c r="D846" s="4"/>
      <c r="E846" s="4"/>
      <c r="F846" s="4"/>
      <c r="G846" s="5"/>
      <c r="H846" s="4"/>
      <c r="I846" s="4"/>
      <c r="J846" s="4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3"/>
      <c r="C847" s="3"/>
      <c r="D847" s="4"/>
      <c r="E847" s="4"/>
      <c r="F847" s="4"/>
      <c r="G847" s="5"/>
      <c r="H847" s="4"/>
      <c r="I847" s="4"/>
      <c r="J847" s="4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3"/>
      <c r="C848" s="3"/>
      <c r="D848" s="4"/>
      <c r="E848" s="4"/>
      <c r="F848" s="4"/>
      <c r="G848" s="5"/>
      <c r="H848" s="4"/>
      <c r="I848" s="4"/>
      <c r="J848" s="4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3"/>
      <c r="C849" s="3"/>
      <c r="D849" s="4"/>
      <c r="E849" s="4"/>
      <c r="F849" s="4"/>
      <c r="G849" s="5"/>
      <c r="H849" s="4"/>
      <c r="I849" s="4"/>
      <c r="J849" s="4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3"/>
      <c r="C850" s="3"/>
      <c r="D850" s="4"/>
      <c r="E850" s="4"/>
      <c r="F850" s="4"/>
      <c r="G850" s="5"/>
      <c r="H850" s="4"/>
      <c r="I850" s="4"/>
      <c r="J850" s="4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3"/>
      <c r="C851" s="3"/>
      <c r="D851" s="4"/>
      <c r="E851" s="4"/>
      <c r="F851" s="4"/>
      <c r="G851" s="5"/>
      <c r="H851" s="4"/>
      <c r="I851" s="4"/>
      <c r="J851" s="4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3"/>
      <c r="C852" s="3"/>
      <c r="D852" s="4"/>
      <c r="E852" s="4"/>
      <c r="F852" s="4"/>
      <c r="G852" s="5"/>
      <c r="H852" s="4"/>
      <c r="I852" s="4"/>
      <c r="J852" s="4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3"/>
      <c r="C853" s="3"/>
      <c r="D853" s="4"/>
      <c r="E853" s="4"/>
      <c r="F853" s="4"/>
      <c r="G853" s="5"/>
      <c r="H853" s="4"/>
      <c r="I853" s="4"/>
      <c r="J853" s="4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3"/>
      <c r="C854" s="3"/>
      <c r="D854" s="4"/>
      <c r="E854" s="4"/>
      <c r="F854" s="4"/>
      <c r="G854" s="5"/>
      <c r="H854" s="4"/>
      <c r="I854" s="4"/>
      <c r="J854" s="4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3"/>
      <c r="C855" s="3"/>
      <c r="D855" s="4"/>
      <c r="E855" s="4"/>
      <c r="F855" s="4"/>
      <c r="G855" s="5"/>
      <c r="H855" s="4"/>
      <c r="I855" s="4"/>
      <c r="J855" s="4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3"/>
      <c r="C856" s="3"/>
      <c r="D856" s="4"/>
      <c r="E856" s="4"/>
      <c r="F856" s="4"/>
      <c r="G856" s="5"/>
      <c r="H856" s="4"/>
      <c r="I856" s="4"/>
      <c r="J856" s="4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3"/>
      <c r="C857" s="3"/>
      <c r="D857" s="4"/>
      <c r="E857" s="4"/>
      <c r="F857" s="4"/>
      <c r="G857" s="5"/>
      <c r="H857" s="4"/>
      <c r="I857" s="4"/>
      <c r="J857" s="4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3"/>
      <c r="C858" s="3"/>
      <c r="D858" s="4"/>
      <c r="E858" s="4"/>
      <c r="F858" s="4"/>
      <c r="G858" s="5"/>
      <c r="H858" s="4"/>
      <c r="I858" s="4"/>
      <c r="J858" s="4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3"/>
      <c r="C859" s="3"/>
      <c r="D859" s="4"/>
      <c r="E859" s="4"/>
      <c r="F859" s="4"/>
      <c r="G859" s="5"/>
      <c r="H859" s="4"/>
      <c r="I859" s="4"/>
      <c r="J859" s="4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3"/>
      <c r="C860" s="3"/>
      <c r="D860" s="4"/>
      <c r="E860" s="4"/>
      <c r="F860" s="4"/>
      <c r="G860" s="5"/>
      <c r="H860" s="4"/>
      <c r="I860" s="4"/>
      <c r="J860" s="4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3"/>
      <c r="C861" s="3"/>
      <c r="D861" s="4"/>
      <c r="E861" s="4"/>
      <c r="F861" s="4"/>
      <c r="G861" s="5"/>
      <c r="H861" s="4"/>
      <c r="I861" s="4"/>
      <c r="J861" s="4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3"/>
      <c r="C862" s="3"/>
      <c r="D862" s="4"/>
      <c r="E862" s="4"/>
      <c r="F862" s="4"/>
      <c r="G862" s="5"/>
      <c r="H862" s="4"/>
      <c r="I862" s="4"/>
      <c r="J862" s="4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3"/>
      <c r="C863" s="3"/>
      <c r="D863" s="4"/>
      <c r="E863" s="4"/>
      <c r="F863" s="4"/>
      <c r="G863" s="5"/>
      <c r="H863" s="4"/>
      <c r="I863" s="4"/>
      <c r="J863" s="4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3"/>
      <c r="C864" s="3"/>
      <c r="D864" s="4"/>
      <c r="E864" s="4"/>
      <c r="F864" s="4"/>
      <c r="G864" s="5"/>
      <c r="H864" s="4"/>
      <c r="I864" s="4"/>
      <c r="J864" s="4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3"/>
      <c r="C865" s="3"/>
      <c r="D865" s="4"/>
      <c r="E865" s="4"/>
      <c r="F865" s="4"/>
      <c r="G865" s="5"/>
      <c r="H865" s="4"/>
      <c r="I865" s="4"/>
      <c r="J865" s="4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3"/>
      <c r="C866" s="3"/>
      <c r="D866" s="4"/>
      <c r="E866" s="4"/>
      <c r="F866" s="4"/>
      <c r="G866" s="5"/>
      <c r="H866" s="4"/>
      <c r="I866" s="4"/>
      <c r="J866" s="4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3"/>
      <c r="C867" s="3"/>
      <c r="D867" s="4"/>
      <c r="E867" s="4"/>
      <c r="F867" s="4"/>
      <c r="G867" s="5"/>
      <c r="H867" s="4"/>
      <c r="I867" s="4"/>
      <c r="J867" s="4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3"/>
      <c r="C868" s="3"/>
      <c r="D868" s="4"/>
      <c r="E868" s="4"/>
      <c r="F868" s="4"/>
      <c r="G868" s="5"/>
      <c r="H868" s="4"/>
      <c r="I868" s="4"/>
      <c r="J868" s="4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3"/>
      <c r="C869" s="3"/>
      <c r="D869" s="4"/>
      <c r="E869" s="4"/>
      <c r="F869" s="4"/>
      <c r="G869" s="5"/>
      <c r="H869" s="4"/>
      <c r="I869" s="4"/>
      <c r="J869" s="4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3"/>
      <c r="C870" s="3"/>
      <c r="D870" s="4"/>
      <c r="E870" s="4"/>
      <c r="F870" s="4"/>
      <c r="G870" s="5"/>
      <c r="H870" s="4"/>
      <c r="I870" s="4"/>
      <c r="J870" s="4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3"/>
      <c r="C871" s="3"/>
      <c r="D871" s="4"/>
      <c r="E871" s="4"/>
      <c r="F871" s="4"/>
      <c r="G871" s="5"/>
      <c r="H871" s="4"/>
      <c r="I871" s="4"/>
      <c r="J871" s="4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3"/>
      <c r="C872" s="3"/>
      <c r="D872" s="4"/>
      <c r="E872" s="4"/>
      <c r="F872" s="4"/>
      <c r="G872" s="5"/>
      <c r="H872" s="4"/>
      <c r="I872" s="4"/>
      <c r="J872" s="4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3"/>
      <c r="C873" s="3"/>
      <c r="D873" s="4"/>
      <c r="E873" s="4"/>
      <c r="F873" s="4"/>
      <c r="G873" s="5"/>
      <c r="H873" s="4"/>
      <c r="I873" s="4"/>
      <c r="J873" s="4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3"/>
      <c r="C874" s="3"/>
      <c r="D874" s="4"/>
      <c r="E874" s="4"/>
      <c r="F874" s="4"/>
      <c r="G874" s="5"/>
      <c r="H874" s="4"/>
      <c r="I874" s="4"/>
      <c r="J874" s="4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3"/>
      <c r="C875" s="3"/>
      <c r="D875" s="4"/>
      <c r="E875" s="4"/>
      <c r="F875" s="4"/>
      <c r="G875" s="5"/>
      <c r="H875" s="4"/>
      <c r="I875" s="4"/>
      <c r="J875" s="4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3"/>
      <c r="C876" s="3"/>
      <c r="D876" s="4"/>
      <c r="E876" s="4"/>
      <c r="F876" s="4"/>
      <c r="G876" s="5"/>
      <c r="H876" s="4"/>
      <c r="I876" s="4"/>
      <c r="J876" s="4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3"/>
      <c r="C877" s="3"/>
      <c r="D877" s="4"/>
      <c r="E877" s="4"/>
      <c r="F877" s="4"/>
      <c r="G877" s="5"/>
      <c r="H877" s="4"/>
      <c r="I877" s="4"/>
      <c r="J877" s="4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3"/>
      <c r="C878" s="3"/>
      <c r="D878" s="4"/>
      <c r="E878" s="4"/>
      <c r="F878" s="4"/>
      <c r="G878" s="5"/>
      <c r="H878" s="4"/>
      <c r="I878" s="4"/>
      <c r="J878" s="4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3"/>
      <c r="C879" s="3"/>
      <c r="D879" s="4"/>
      <c r="E879" s="4"/>
      <c r="F879" s="4"/>
      <c r="G879" s="5"/>
      <c r="H879" s="4"/>
      <c r="I879" s="4"/>
      <c r="J879" s="4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3"/>
      <c r="C880" s="3"/>
      <c r="D880" s="4"/>
      <c r="E880" s="4"/>
      <c r="F880" s="4"/>
      <c r="G880" s="5"/>
      <c r="H880" s="4"/>
      <c r="I880" s="4"/>
      <c r="J880" s="4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3"/>
      <c r="C881" s="3"/>
      <c r="D881" s="4"/>
      <c r="E881" s="4"/>
      <c r="F881" s="4"/>
      <c r="G881" s="5"/>
      <c r="H881" s="4"/>
      <c r="I881" s="4"/>
      <c r="J881" s="4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3"/>
      <c r="C882" s="3"/>
      <c r="D882" s="4"/>
      <c r="E882" s="4"/>
      <c r="F882" s="4"/>
      <c r="G882" s="5"/>
      <c r="H882" s="4"/>
      <c r="I882" s="4"/>
      <c r="J882" s="4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3"/>
      <c r="C883" s="3"/>
      <c r="D883" s="4"/>
      <c r="E883" s="4"/>
      <c r="F883" s="4"/>
      <c r="G883" s="5"/>
      <c r="H883" s="4"/>
      <c r="I883" s="4"/>
      <c r="J883" s="4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3"/>
      <c r="C884" s="3"/>
      <c r="D884" s="4"/>
      <c r="E884" s="4"/>
      <c r="F884" s="4"/>
      <c r="G884" s="5"/>
      <c r="H884" s="4"/>
      <c r="I884" s="4"/>
      <c r="J884" s="4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3"/>
      <c r="C885" s="3"/>
      <c r="D885" s="4"/>
      <c r="E885" s="4"/>
      <c r="F885" s="4"/>
      <c r="G885" s="5"/>
      <c r="H885" s="4"/>
      <c r="I885" s="4"/>
      <c r="J885" s="4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3"/>
      <c r="C886" s="3"/>
      <c r="D886" s="4"/>
      <c r="E886" s="4"/>
      <c r="F886" s="4"/>
      <c r="G886" s="5"/>
      <c r="H886" s="4"/>
      <c r="I886" s="4"/>
      <c r="J886" s="4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3"/>
      <c r="C887" s="3"/>
      <c r="D887" s="4"/>
      <c r="E887" s="4"/>
      <c r="F887" s="4"/>
      <c r="G887" s="5"/>
      <c r="H887" s="4"/>
      <c r="I887" s="4"/>
      <c r="J887" s="4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3"/>
      <c r="C888" s="3"/>
      <c r="D888" s="4"/>
      <c r="E888" s="4"/>
      <c r="F888" s="4"/>
      <c r="G888" s="5"/>
      <c r="H888" s="4"/>
      <c r="I888" s="4"/>
      <c r="J888" s="4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3"/>
      <c r="C889" s="3"/>
      <c r="D889" s="4"/>
      <c r="E889" s="4"/>
      <c r="F889" s="4"/>
      <c r="G889" s="5"/>
      <c r="H889" s="4"/>
      <c r="I889" s="4"/>
      <c r="J889" s="4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3"/>
      <c r="C890" s="3"/>
      <c r="D890" s="4"/>
      <c r="E890" s="4"/>
      <c r="F890" s="4"/>
      <c r="G890" s="5"/>
      <c r="H890" s="4"/>
      <c r="I890" s="4"/>
      <c r="J890" s="4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3"/>
      <c r="C891" s="3"/>
      <c r="D891" s="4"/>
      <c r="E891" s="4"/>
      <c r="F891" s="4"/>
      <c r="G891" s="5"/>
      <c r="H891" s="4"/>
      <c r="I891" s="4"/>
      <c r="J891" s="4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3"/>
      <c r="C892" s="3"/>
      <c r="D892" s="4"/>
      <c r="E892" s="4"/>
      <c r="F892" s="4"/>
      <c r="G892" s="5"/>
      <c r="H892" s="4"/>
      <c r="I892" s="4"/>
      <c r="J892" s="4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3"/>
      <c r="C893" s="3"/>
      <c r="D893" s="4"/>
      <c r="E893" s="4"/>
      <c r="F893" s="4"/>
      <c r="G893" s="5"/>
      <c r="H893" s="4"/>
      <c r="I893" s="4"/>
      <c r="J893" s="4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3"/>
      <c r="C894" s="3"/>
      <c r="D894" s="4"/>
      <c r="E894" s="4"/>
      <c r="F894" s="4"/>
      <c r="G894" s="5"/>
      <c r="H894" s="4"/>
      <c r="I894" s="4"/>
      <c r="J894" s="4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3"/>
      <c r="C895" s="3"/>
      <c r="D895" s="4"/>
      <c r="E895" s="4"/>
      <c r="F895" s="4"/>
      <c r="G895" s="5"/>
      <c r="H895" s="4"/>
      <c r="I895" s="4"/>
      <c r="J895" s="4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3"/>
      <c r="C896" s="3"/>
      <c r="D896" s="4"/>
      <c r="E896" s="4"/>
      <c r="F896" s="4"/>
      <c r="G896" s="5"/>
      <c r="H896" s="4"/>
      <c r="I896" s="4"/>
      <c r="J896" s="4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3"/>
      <c r="C897" s="3"/>
      <c r="D897" s="4"/>
      <c r="E897" s="4"/>
      <c r="F897" s="4"/>
      <c r="G897" s="5"/>
      <c r="H897" s="4"/>
      <c r="I897" s="4"/>
      <c r="J897" s="4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3"/>
      <c r="C898" s="3"/>
      <c r="D898" s="4"/>
      <c r="E898" s="4"/>
      <c r="F898" s="4"/>
      <c r="G898" s="5"/>
      <c r="H898" s="4"/>
      <c r="I898" s="4"/>
      <c r="J898" s="4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3"/>
      <c r="C899" s="3"/>
      <c r="D899" s="4"/>
      <c r="E899" s="4"/>
      <c r="F899" s="4"/>
      <c r="G899" s="5"/>
      <c r="H899" s="4"/>
      <c r="I899" s="4"/>
      <c r="J899" s="4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3"/>
      <c r="C900" s="3"/>
      <c r="D900" s="4"/>
      <c r="E900" s="4"/>
      <c r="F900" s="4"/>
      <c r="G900" s="5"/>
      <c r="H900" s="4"/>
      <c r="I900" s="4"/>
      <c r="J900" s="4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3"/>
      <c r="C901" s="3"/>
      <c r="D901" s="4"/>
      <c r="E901" s="4"/>
      <c r="F901" s="4"/>
      <c r="G901" s="5"/>
      <c r="H901" s="4"/>
      <c r="I901" s="4"/>
      <c r="J901" s="4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3"/>
      <c r="C902" s="3"/>
      <c r="D902" s="4"/>
      <c r="E902" s="4"/>
      <c r="F902" s="4"/>
      <c r="G902" s="5"/>
      <c r="H902" s="4"/>
      <c r="I902" s="4"/>
      <c r="J902" s="4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3"/>
      <c r="C903" s="3"/>
      <c r="D903" s="4"/>
      <c r="E903" s="4"/>
      <c r="F903" s="4"/>
      <c r="G903" s="5"/>
      <c r="H903" s="4"/>
      <c r="I903" s="4"/>
      <c r="J903" s="4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3"/>
      <c r="C904" s="3"/>
      <c r="D904" s="4"/>
      <c r="E904" s="4"/>
      <c r="F904" s="4"/>
      <c r="G904" s="5"/>
      <c r="H904" s="4"/>
      <c r="I904" s="4"/>
      <c r="J904" s="4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3"/>
      <c r="C905" s="3"/>
      <c r="D905" s="4"/>
      <c r="E905" s="4"/>
      <c r="F905" s="4"/>
      <c r="G905" s="5"/>
      <c r="H905" s="4"/>
      <c r="I905" s="4"/>
      <c r="J905" s="4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3"/>
      <c r="C906" s="3"/>
      <c r="D906" s="4"/>
      <c r="E906" s="4"/>
      <c r="F906" s="4"/>
      <c r="G906" s="5"/>
      <c r="H906" s="4"/>
      <c r="I906" s="4"/>
      <c r="J906" s="4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3"/>
      <c r="C907" s="3"/>
      <c r="D907" s="4"/>
      <c r="E907" s="4"/>
      <c r="F907" s="4"/>
      <c r="G907" s="5"/>
      <c r="H907" s="4"/>
      <c r="I907" s="4"/>
      <c r="J907" s="4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3"/>
      <c r="C908" s="3"/>
      <c r="D908" s="4"/>
      <c r="E908" s="4"/>
      <c r="F908" s="4"/>
      <c r="G908" s="5"/>
      <c r="H908" s="4"/>
      <c r="I908" s="4"/>
      <c r="J908" s="4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3"/>
      <c r="C909" s="3"/>
      <c r="D909" s="4"/>
      <c r="E909" s="4"/>
      <c r="F909" s="4"/>
      <c r="G909" s="5"/>
      <c r="H909" s="4"/>
      <c r="I909" s="4"/>
      <c r="J909" s="4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3"/>
      <c r="C910" s="3"/>
      <c r="D910" s="4"/>
      <c r="E910" s="4"/>
      <c r="F910" s="4"/>
      <c r="G910" s="5"/>
      <c r="H910" s="4"/>
      <c r="I910" s="4"/>
      <c r="J910" s="4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3"/>
      <c r="C911" s="3"/>
      <c r="D911" s="4"/>
      <c r="E911" s="4"/>
      <c r="F911" s="4"/>
      <c r="G911" s="5"/>
      <c r="H911" s="4"/>
      <c r="I911" s="4"/>
      <c r="J911" s="4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3"/>
      <c r="C912" s="3"/>
      <c r="D912" s="4"/>
      <c r="E912" s="4"/>
      <c r="F912" s="4"/>
      <c r="G912" s="5"/>
      <c r="H912" s="4"/>
      <c r="I912" s="4"/>
      <c r="J912" s="4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3"/>
      <c r="C913" s="3"/>
      <c r="D913" s="4"/>
      <c r="E913" s="4"/>
      <c r="F913" s="4"/>
      <c r="G913" s="5"/>
      <c r="H913" s="4"/>
      <c r="I913" s="4"/>
      <c r="J913" s="4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3"/>
      <c r="C914" s="3"/>
      <c r="D914" s="4"/>
      <c r="E914" s="4"/>
      <c r="F914" s="4"/>
      <c r="G914" s="5"/>
      <c r="H914" s="4"/>
      <c r="I914" s="4"/>
      <c r="J914" s="4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3"/>
      <c r="C915" s="3"/>
      <c r="D915" s="4"/>
      <c r="E915" s="4"/>
      <c r="F915" s="4"/>
      <c r="G915" s="5"/>
      <c r="H915" s="4"/>
      <c r="I915" s="4"/>
      <c r="J915" s="4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3"/>
      <c r="C916" s="3"/>
      <c r="D916" s="4"/>
      <c r="E916" s="4"/>
      <c r="F916" s="4"/>
      <c r="G916" s="5"/>
      <c r="H916" s="4"/>
      <c r="I916" s="4"/>
      <c r="J916" s="4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3"/>
      <c r="C917" s="3"/>
      <c r="D917" s="4"/>
      <c r="E917" s="4"/>
      <c r="F917" s="4"/>
      <c r="G917" s="5"/>
      <c r="H917" s="4"/>
      <c r="I917" s="4"/>
      <c r="J917" s="4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3"/>
      <c r="C918" s="3"/>
      <c r="D918" s="4"/>
      <c r="E918" s="4"/>
      <c r="F918" s="4"/>
      <c r="G918" s="5"/>
      <c r="H918" s="4"/>
      <c r="I918" s="4"/>
      <c r="J918" s="4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3"/>
      <c r="C919" s="3"/>
      <c r="D919" s="4"/>
      <c r="E919" s="4"/>
      <c r="F919" s="4"/>
      <c r="G919" s="5"/>
      <c r="H919" s="4"/>
      <c r="I919" s="4"/>
      <c r="J919" s="4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3"/>
      <c r="C920" s="3"/>
      <c r="D920" s="4"/>
      <c r="E920" s="4"/>
      <c r="F920" s="4"/>
      <c r="G920" s="5"/>
      <c r="H920" s="4"/>
      <c r="I920" s="4"/>
      <c r="J920" s="4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3"/>
      <c r="C921" s="3"/>
      <c r="D921" s="4"/>
      <c r="E921" s="4"/>
      <c r="F921" s="4"/>
      <c r="G921" s="5"/>
      <c r="H921" s="4"/>
      <c r="I921" s="4"/>
      <c r="J921" s="4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3"/>
      <c r="C922" s="3"/>
      <c r="D922" s="4"/>
      <c r="E922" s="4"/>
      <c r="F922" s="4"/>
      <c r="G922" s="5"/>
      <c r="H922" s="4"/>
      <c r="I922" s="4"/>
      <c r="J922" s="4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3"/>
      <c r="C923" s="3"/>
      <c r="D923" s="4"/>
      <c r="E923" s="4"/>
      <c r="F923" s="4"/>
      <c r="G923" s="5"/>
      <c r="H923" s="4"/>
      <c r="I923" s="4"/>
      <c r="J923" s="4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3"/>
      <c r="C924" s="3"/>
      <c r="D924" s="4"/>
      <c r="E924" s="4"/>
      <c r="F924" s="4"/>
      <c r="G924" s="5"/>
      <c r="H924" s="4"/>
      <c r="I924" s="4"/>
      <c r="J924" s="4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3"/>
      <c r="C925" s="3"/>
      <c r="D925" s="4"/>
      <c r="E925" s="4"/>
      <c r="F925" s="4"/>
      <c r="G925" s="5"/>
      <c r="H925" s="4"/>
      <c r="I925" s="4"/>
      <c r="J925" s="4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3"/>
      <c r="C926" s="3"/>
      <c r="D926" s="4"/>
      <c r="E926" s="4"/>
      <c r="F926" s="4"/>
      <c r="G926" s="5"/>
      <c r="H926" s="4"/>
      <c r="I926" s="4"/>
      <c r="J926" s="4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3"/>
      <c r="C927" s="3"/>
      <c r="D927" s="4"/>
      <c r="E927" s="4"/>
      <c r="F927" s="4"/>
      <c r="G927" s="5"/>
      <c r="H927" s="4"/>
      <c r="I927" s="4"/>
      <c r="J927" s="4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3"/>
      <c r="C928" s="3"/>
      <c r="D928" s="4"/>
      <c r="E928" s="4"/>
      <c r="F928" s="4"/>
      <c r="G928" s="5"/>
      <c r="H928" s="4"/>
      <c r="I928" s="4"/>
      <c r="J928" s="4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3"/>
      <c r="C929" s="3"/>
      <c r="D929" s="4"/>
      <c r="E929" s="4"/>
      <c r="F929" s="4"/>
      <c r="G929" s="5"/>
      <c r="H929" s="4"/>
      <c r="I929" s="4"/>
      <c r="J929" s="4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3"/>
      <c r="C930" s="3"/>
      <c r="D930" s="4"/>
      <c r="E930" s="4"/>
      <c r="F930" s="4"/>
      <c r="G930" s="5"/>
      <c r="H930" s="4"/>
      <c r="I930" s="4"/>
      <c r="J930" s="4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3"/>
      <c r="C931" s="3"/>
      <c r="D931" s="4"/>
      <c r="E931" s="4"/>
      <c r="F931" s="4"/>
      <c r="G931" s="5"/>
      <c r="H931" s="4"/>
      <c r="I931" s="4"/>
      <c r="J931" s="4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3"/>
      <c r="C932" s="3"/>
      <c r="D932" s="4"/>
      <c r="E932" s="4"/>
      <c r="F932" s="4"/>
      <c r="G932" s="5"/>
      <c r="H932" s="4"/>
      <c r="I932" s="4"/>
      <c r="J932" s="4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3"/>
      <c r="C933" s="3"/>
      <c r="D933" s="4"/>
      <c r="E933" s="4"/>
      <c r="F933" s="4"/>
      <c r="G933" s="5"/>
      <c r="H933" s="4"/>
      <c r="I933" s="4"/>
      <c r="J933" s="4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3"/>
      <c r="C934" s="3"/>
      <c r="D934" s="4"/>
      <c r="E934" s="4"/>
      <c r="F934" s="4"/>
      <c r="G934" s="5"/>
      <c r="H934" s="4"/>
      <c r="I934" s="4"/>
      <c r="J934" s="4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3"/>
      <c r="C935" s="3"/>
      <c r="D935" s="4"/>
      <c r="E935" s="4"/>
      <c r="F935" s="4"/>
      <c r="G935" s="5"/>
      <c r="H935" s="4"/>
      <c r="I935" s="4"/>
      <c r="J935" s="4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3"/>
      <c r="C936" s="3"/>
      <c r="D936" s="4"/>
      <c r="E936" s="4"/>
      <c r="F936" s="4"/>
      <c r="G936" s="5"/>
      <c r="H936" s="4"/>
      <c r="I936" s="4"/>
      <c r="J936" s="4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3"/>
      <c r="C937" s="3"/>
      <c r="D937" s="4"/>
      <c r="E937" s="4"/>
      <c r="F937" s="4"/>
      <c r="G937" s="5"/>
      <c r="H937" s="4"/>
      <c r="I937" s="4"/>
      <c r="J937" s="4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3"/>
      <c r="C938" s="3"/>
      <c r="D938" s="4"/>
      <c r="E938" s="4"/>
      <c r="F938" s="4"/>
      <c r="G938" s="5"/>
      <c r="H938" s="4"/>
      <c r="I938" s="4"/>
      <c r="J938" s="4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3"/>
      <c r="C939" s="3"/>
      <c r="D939" s="4"/>
      <c r="E939" s="4"/>
      <c r="F939" s="4"/>
      <c r="G939" s="5"/>
      <c r="H939" s="4"/>
      <c r="I939" s="4"/>
      <c r="J939" s="4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3"/>
      <c r="C940" s="3"/>
      <c r="D940" s="4"/>
      <c r="E940" s="4"/>
      <c r="F940" s="4"/>
      <c r="G940" s="5"/>
      <c r="H940" s="4"/>
      <c r="I940" s="4"/>
      <c r="J940" s="4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3"/>
      <c r="C941" s="3"/>
      <c r="D941" s="4"/>
      <c r="E941" s="4"/>
      <c r="F941" s="4"/>
      <c r="G941" s="5"/>
      <c r="H941" s="4"/>
      <c r="I941" s="4"/>
      <c r="J941" s="4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3"/>
      <c r="C942" s="3"/>
      <c r="D942" s="4"/>
      <c r="E942" s="4"/>
      <c r="F942" s="4"/>
      <c r="G942" s="5"/>
      <c r="H942" s="4"/>
      <c r="I942" s="4"/>
      <c r="J942" s="4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3"/>
      <c r="C943" s="3"/>
      <c r="D943" s="4"/>
      <c r="E943" s="4"/>
      <c r="F943" s="4"/>
      <c r="G943" s="5"/>
      <c r="H943" s="4"/>
      <c r="I943" s="4"/>
      <c r="J943" s="4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3"/>
      <c r="C944" s="3"/>
      <c r="D944" s="4"/>
      <c r="E944" s="4"/>
      <c r="F944" s="4"/>
      <c r="G944" s="5"/>
      <c r="H944" s="4"/>
      <c r="I944" s="4"/>
      <c r="J944" s="4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3"/>
      <c r="C945" s="3"/>
      <c r="D945" s="4"/>
      <c r="E945" s="4"/>
      <c r="F945" s="4"/>
      <c r="G945" s="5"/>
      <c r="H945" s="4"/>
      <c r="I945" s="4"/>
      <c r="J945" s="4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3"/>
      <c r="C946" s="3"/>
      <c r="D946" s="4"/>
      <c r="E946" s="4"/>
      <c r="F946" s="4"/>
      <c r="G946" s="5"/>
      <c r="H946" s="4"/>
      <c r="I946" s="4"/>
      <c r="J946" s="4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3"/>
      <c r="C947" s="3"/>
      <c r="D947" s="4"/>
      <c r="E947" s="4"/>
      <c r="F947" s="4"/>
      <c r="G947" s="5"/>
      <c r="H947" s="4"/>
      <c r="I947" s="4"/>
      <c r="J947" s="4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3"/>
      <c r="C948" s="3"/>
      <c r="D948" s="4"/>
      <c r="E948" s="4"/>
      <c r="F948" s="4"/>
      <c r="G948" s="5"/>
      <c r="H948" s="4"/>
      <c r="I948" s="4"/>
      <c r="J948" s="4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3"/>
      <c r="C949" s="3"/>
      <c r="D949" s="4"/>
      <c r="E949" s="4"/>
      <c r="F949" s="4"/>
      <c r="G949" s="5"/>
      <c r="H949" s="4"/>
      <c r="I949" s="4"/>
      <c r="J949" s="4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3"/>
      <c r="C950" s="3"/>
      <c r="D950" s="4"/>
      <c r="E950" s="4"/>
      <c r="F950" s="4"/>
      <c r="G950" s="5"/>
      <c r="H950" s="4"/>
      <c r="I950" s="4"/>
      <c r="J950" s="4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3"/>
      <c r="C951" s="3"/>
      <c r="D951" s="4"/>
      <c r="E951" s="4"/>
      <c r="F951" s="4"/>
      <c r="G951" s="5"/>
      <c r="H951" s="4"/>
      <c r="I951" s="4"/>
      <c r="J951" s="4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3"/>
      <c r="C952" s="3"/>
      <c r="D952" s="4"/>
      <c r="E952" s="4"/>
      <c r="F952" s="4"/>
      <c r="G952" s="5"/>
      <c r="H952" s="4"/>
      <c r="I952" s="4"/>
      <c r="J952" s="4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3"/>
      <c r="C953" s="3"/>
      <c r="D953" s="4"/>
      <c r="E953" s="4"/>
      <c r="F953" s="4"/>
      <c r="G953" s="5"/>
      <c r="H953" s="4"/>
      <c r="I953" s="4"/>
      <c r="J953" s="4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3"/>
      <c r="C954" s="3"/>
      <c r="D954" s="4"/>
      <c r="E954" s="4"/>
      <c r="F954" s="4"/>
      <c r="G954" s="5"/>
      <c r="H954" s="4"/>
      <c r="I954" s="4"/>
      <c r="J954" s="4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3"/>
      <c r="C955" s="3"/>
      <c r="D955" s="4"/>
      <c r="E955" s="4"/>
      <c r="F955" s="4"/>
      <c r="G955" s="5"/>
      <c r="H955" s="4"/>
      <c r="I955" s="4"/>
      <c r="J955" s="4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</sheetData>
  <autoFilter ref="A3:S541">
    <filterColumn colId="0">
      <filters>
        <filter val="Công bố hợp quy"/>
      </filters>
    </filterColumn>
  </autoFilter>
  <mergeCells count="1">
    <mergeCell ref="I3:J3"/>
  </mergeCells>
  <dataValidations count="4">
    <dataValidation type="list" allowBlank="1" showErrorMessage="1" sqref="G5:G13 G141:G539 G50:G139 G17:G47 G542:G955">
      <formula1>$W$5:$W$25</formula1>
    </dataValidation>
    <dataValidation type="list" allowBlank="1" showErrorMessage="1" sqref="I5:I363 I386:I539 I384:J385 I367:I383 J364:J366 I542:I955">
      <formula1>$V$6:$V$12</formula1>
    </dataValidation>
    <dataValidation type="list" allowBlank="1" showErrorMessage="1" sqref="H5:H539 H542:H955">
      <formula1>$Y$5:$Y$7</formula1>
    </dataValidation>
    <dataValidation type="list" allowBlank="1" showErrorMessage="1" sqref="G14:G16 G48:G49 G14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2018-03-09T02:32:46Z</dcterms:created>
  <dcterms:modified xsi:type="dcterms:W3CDTF">2018-03-09T02:54:40Z</dcterms:modified>
</cp:coreProperties>
</file>